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202300"/>
  <xr:revisionPtr revIDLastSave="61" documentId="11_255CF2C3C7880211AC2422411F06C948DEB1D7AC" xr6:coauthVersionLast="47" xr6:coauthVersionMax="47" xr10:uidLastSave="{D624D1F3-3282-4096-857A-2A6B7630974B}"/>
  <bookViews>
    <workbookView minimized="1" xWindow="1905" yWindow="945" windowWidth="25605" windowHeight="15600" xr2:uid="{00000000-000D-0000-FFFF-FFFF00000000}"/>
  </bookViews>
  <sheets>
    <sheet name="Aneksi nr.2" sheetId="1" r:id="rId1"/>
  </sheets>
  <externalReferences>
    <externalReference r:id="rId2"/>
  </externalReferences>
  <definedNames>
    <definedName name="JR_PAGE_ANCHOR_0_1">'Aneksi nr.2'!#REF!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1" l="1"/>
  <c r="O43" i="1"/>
  <c r="P43" i="1"/>
  <c r="Q43" i="1"/>
  <c r="O36" i="1"/>
  <c r="P36" i="1"/>
  <c r="Q36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Q37" i="1"/>
  <c r="P37" i="1"/>
  <c r="O37" i="1"/>
</calcChain>
</file>

<file path=xl/sharedStrings.xml><?xml version="1.0" encoding="utf-8"?>
<sst xmlns="http://schemas.openxmlformats.org/spreadsheetml/2006/main" count="213" uniqueCount="182">
  <si>
    <t>ANEKSI nr. 2 Raporti mbi Ekzekutimin e Buxhetit në nivelin e Programit të Buxhetit</t>
  </si>
  <si>
    <t>Periudha e Raportimit  12-2024</t>
  </si>
  <si>
    <t xml:space="preserve"> Emri i Grupit</t>
  </si>
  <si>
    <t xml:space="preserve">Ministria e Arsimit dhe Sportit </t>
  </si>
  <si>
    <t>Kodi i grupit</t>
  </si>
  <si>
    <t>11</t>
  </si>
  <si>
    <t xml:space="preserve"> Emri i </t>
  </si>
  <si>
    <t>Arsimi Baze (perfshire parashkollorin)</t>
  </si>
  <si>
    <t>Kodi i programit</t>
  </si>
  <si>
    <t>09120</t>
  </si>
  <si>
    <t>EMËRTIME</t>
  </si>
  <si>
    <t>Shpenzimet e Programit</t>
  </si>
  <si>
    <t>Viti paraardhës</t>
  </si>
  <si>
    <t>Periudha raportuese</t>
  </si>
  <si>
    <t>Ndryshimi Vjetor                    ( Plan - Fakt)</t>
  </si>
  <si>
    <t xml:space="preserve">% e realizimit </t>
  </si>
  <si>
    <t>Shpenzime              Faktike</t>
  </si>
  <si>
    <t>Struktura e shpenzimeve               në %</t>
  </si>
  <si>
    <t>Plani Fillestar
 Vjetor 
Viti 2024</t>
  </si>
  <si>
    <t>Plani Vjetor
 i Rishikuar
 Viti 2024</t>
  </si>
  <si>
    <t>Ndryshimi i planit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</si>
  <si>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</si>
  <si>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</si>
  <si>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</si>
  <si>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</si>
  <si>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</si>
  <si>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</si>
  <si>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</si>
  <si>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</si>
  <si>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</si>
  <si>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</si>
  <si>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</si>
  <si>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</si>
  <si>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klasifikimit ekonomik</t>
  </si>
  <si>
    <t>Kodi i Programit</t>
  </si>
  <si>
    <t>Emërtimi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</si>
  <si>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</si>
  <si>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</si>
  <si>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</si>
  <si>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</si>
  <si>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</si>
  <si>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</si>
  <si>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</si>
  <si>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</si>
  <si>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</si>
  <si>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</si>
  <si>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</si>
  <si>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</si>
  <si>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</si>
  <si>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</si>
  <si>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Nëntotali Shpenzime Korente</t>
  </si>
  <si>
    <t>230</t>
  </si>
  <si>
    <t>Kapitale të Patrupëzuara</t>
  </si>
  <si>
    <t>231</t>
  </si>
  <si>
    <t>Kapitale të Trupëzuara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</si>
  <si>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</si>
  <si>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</si>
  <si>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</si>
  <si>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</si>
  <si>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</si>
  <si>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</si>
  <si>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</si>
  <si>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</si>
  <si>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Artikulli</t>
  </si>
  <si>
    <t>Totali i Shpenzime Korente</t>
  </si>
  <si>
    <t>Kodi i produktit</t>
  </si>
  <si>
    <t>Emertimi</t>
  </si>
  <si>
    <t>91103AB</t>
  </si>
  <si>
    <t>Nxënës perfitues të sherbimit arsimor ne sistemin 9 vjecar.</t>
  </si>
  <si>
    <t>91103AC</t>
  </si>
  <si>
    <t>Femije ne nevoje qe  perfitojne sherbim arsimor cilesor.</t>
  </si>
  <si>
    <t>91103AD</t>
  </si>
  <si>
    <t>Nxenes dhe mesues qe u garantohet sherbimi i transportit.</t>
  </si>
  <si>
    <t>91103AE</t>
  </si>
  <si>
    <t>Mësues të arsimit baze te trajnuar per kurrikulen e re.</t>
  </si>
  <si>
    <t>91103AF</t>
  </si>
  <si>
    <t>Kurrikula lëndore dhe programe te hartuara .</t>
  </si>
  <si>
    <t>91103AG</t>
  </si>
  <si>
    <t>Nxenes perfitues te teksteve shkollore falas për arsimin 9-vjeçar.</t>
  </si>
  <si>
    <t>91103AH</t>
  </si>
  <si>
    <t>Nxënës me atesi të vecanta, që përfitojnë shërbim arsimor.</t>
  </si>
  <si>
    <t>91103AI</t>
  </si>
  <si>
    <t xml:space="preserve">Kontribut financiar për blerje tekste shkollore për Këshillin Kombëtar </t>
  </si>
  <si>
    <t>91103AJ</t>
  </si>
  <si>
    <t xml:space="preserve">Trajnimi i mesuesve te klases se pare Arsimi Baze Dixhitalizimi ne 216 </t>
  </si>
  <si>
    <t>Totali Shpenzime për Investime</t>
  </si>
  <si>
    <t>18BC704</t>
  </si>
  <si>
    <t>Blerje pajisje elektronike, kompjutera per arsimin baze</t>
  </si>
  <si>
    <t>18BC708</t>
  </si>
  <si>
    <t>TVSH per projektin "Pajisje mobilerie per objektet e rindertimit me UNDP"</t>
  </si>
  <si>
    <t>18BC709</t>
  </si>
  <si>
    <t>Blerje pajisje mobilerie per klasa mesimore SMARTLAB ne arsimin baze</t>
  </si>
  <si>
    <t>18BC893</t>
  </si>
  <si>
    <t xml:space="preserve">PPP Kontrata koncesionit Bashkia e Tiranes nr.9513, date 17310.2018 </t>
  </si>
  <si>
    <t>18BC894</t>
  </si>
  <si>
    <t>Rikonstruksion Shkolla 9-vjecare "Mustafa Gjestila", Burrel_Bashkia Mat</t>
  </si>
  <si>
    <t>18BC895</t>
  </si>
  <si>
    <t>Rikonstruksion Shkolla 9-vjecare "Irfan Hajrullai", Peshkopi_Bashkia Diber</t>
  </si>
  <si>
    <t>18BC896</t>
  </si>
  <si>
    <t xml:space="preserve">Rikonstruksion i shkollës 9-vjeçare "5 Dëshmorët"+kopsht , Suk 1, </t>
  </si>
  <si>
    <t>18BC897</t>
  </si>
  <si>
    <t xml:space="preserve">Rikonstruksion i shkolles 9-vjecare "Skender Libohova"+shtese anesore, </t>
  </si>
  <si>
    <t>18BC898</t>
  </si>
  <si>
    <t>Rikonstruksion, Shkolla fillore "Myrteza Sala", Bilisht, Devoll_Bashkia Devoll</t>
  </si>
  <si>
    <t>18BC899</t>
  </si>
  <si>
    <t>Ndertim, Shkolla 9 vjecare "Oso Dauti"_Bashkia Tropoje</t>
  </si>
  <si>
    <t>19AF402</t>
  </si>
  <si>
    <t xml:space="preserve">TVSH bashkefinancim nga fondet e miratuara per MAS, ne kuader te </t>
  </si>
  <si>
    <t>22AC501</t>
  </si>
  <si>
    <t xml:space="preserve">Rikonstruksion i shkollës "Muhamet Shehu" dhe ndërtim i palestrës_Bashkia </t>
  </si>
  <si>
    <t>22AC502</t>
  </si>
  <si>
    <t>Rikonstruksion i shkolles + ndertim palestre , Mjede_bashkia Vau i Dejes</t>
  </si>
  <si>
    <t>22AC503</t>
  </si>
  <si>
    <t>Rikonstruksion, Shkolla 9-vjecare "Adem Sheme", Sarandë_Bashkia Sarande</t>
  </si>
  <si>
    <t>22AC504</t>
  </si>
  <si>
    <t xml:space="preserve">Rikonstruksion i shkolles 9-vjecare ''70 Vjetori i Pavaresise'' dhe sistemim i </t>
  </si>
  <si>
    <t>22AC505</t>
  </si>
  <si>
    <t>Rikonstruksion + shtese Shkolla "Llazar Kuli" - Perondi</t>
  </si>
  <si>
    <t>22AC506</t>
  </si>
  <si>
    <t>Ndertim i godines se shkolles Gorican</t>
  </si>
  <si>
    <t>22AC507</t>
  </si>
  <si>
    <t>Rikonstruksion I godines dhe oborrit te shkolles 9-vjecare ''Avni Rustemi''</t>
  </si>
  <si>
    <t>22AC508</t>
  </si>
  <si>
    <t>Rikonstruksion Shkolla 9-vjecare "Kamber Bënja", Këlcyrë</t>
  </si>
  <si>
    <t>22AC509</t>
  </si>
  <si>
    <t>Rikonstruksion i shkolles 9-vjecare ''Naim Frasheri''</t>
  </si>
  <si>
    <t>22AC510</t>
  </si>
  <si>
    <t xml:space="preserve">Rikonstruksion i shkolles "Naun Doko", ambjenteve sportive dhe atyre te </t>
  </si>
  <si>
    <t>22AC511</t>
  </si>
  <si>
    <t>Rikonstruksioni shkollës "Muhamet Hasmuja", Ktosh</t>
  </si>
  <si>
    <t>22AC512</t>
  </si>
  <si>
    <t xml:space="preserve">Rikonstruksion i plote i nderteses se shkolles 9-vjecare, ndertim i nderteses </t>
  </si>
  <si>
    <t>22AC513</t>
  </si>
  <si>
    <t>Rehabilitimi i Shkolles fshati Bicaj</t>
  </si>
  <si>
    <t>22AC514</t>
  </si>
  <si>
    <t>Rehabilitim dhe shtese shkolla 9-vjecare ''Myredin Bashalli'', Lin</t>
  </si>
  <si>
    <t>22AC515</t>
  </si>
  <si>
    <t xml:space="preserve">Ndertim i kompleksit "shkolla qender komunitare" per "Shkollen Petro Nini </t>
  </si>
  <si>
    <t>22AC516</t>
  </si>
  <si>
    <t xml:space="preserve">Bashkia Tirane-Permisimi i infrastruktures arsimore (Sipas kontrates </t>
  </si>
  <si>
    <t>22AC517</t>
  </si>
  <si>
    <t>Rikonstruksion i kopshtit të fëmijëve Fushë-Arrëz, Bashkia Fushë-Arrëz</t>
  </si>
  <si>
    <t>22AC518</t>
  </si>
  <si>
    <t>Rikonstruksion  shkolles 9-vjecare "Sevasti Qirjazi", Bashkia Korçë</t>
  </si>
  <si>
    <t>22AC519</t>
  </si>
  <si>
    <t>Rikonstruksion i shkollës 9-vjeçare "Rilindja", Bashkia Gramsh</t>
  </si>
  <si>
    <t>22AC520</t>
  </si>
  <si>
    <t>Ndërtim i shkollës 9-vjeçare "Ismail Veizi", Bashkia Divjakë</t>
  </si>
  <si>
    <t>22AC521</t>
  </si>
  <si>
    <t>Rehabilitimi dhe zgjerimi i kapaciteteve të shkollës 9-vjeçare Bashkia Finiq</t>
  </si>
  <si>
    <t>22AC522</t>
  </si>
  <si>
    <t xml:space="preserve">Rikonstruksion dhe shtesë anësore e shkollës 9-vjeçare "Lef Sallata", </t>
  </si>
  <si>
    <t>22AC523</t>
  </si>
  <si>
    <t xml:space="preserve">Rikonstruksioni i shkollës, krijimi i ambienteve sportive dhe ndërtimi i </t>
  </si>
  <si>
    <t>22AC524</t>
  </si>
  <si>
    <t>Rikonstruksion i kopshtit nr. 3 lagja nr. 5, Bashkia Kukës</t>
  </si>
  <si>
    <t>22AC525</t>
  </si>
  <si>
    <t>Rikonstruksion i shkolles 9 vjeçare  "Besëlidhja e Malësisë", Bashkia Tropojë</t>
  </si>
  <si>
    <t>22AC526</t>
  </si>
  <si>
    <t>Rikonstruksion i shkollës 9-vjeçare "Demir Gashi" Bashkia Dibër</t>
  </si>
  <si>
    <t>22AC527</t>
  </si>
  <si>
    <t>Rikonstruksion i shkollës 9-vjeçare "Gurrë e Madhe", Gurrë, Bashkia Klos</t>
  </si>
  <si>
    <t>22AC528</t>
  </si>
  <si>
    <t xml:space="preserve">Rikonstruksion shkolla 9-vjeçare "Ali Metra", Komsi dhe sistemi i ngrohjes+ </t>
  </si>
  <si>
    <t>M112551</t>
  </si>
  <si>
    <t>Pajisje mobileri arsimi baze</t>
  </si>
  <si>
    <t>M112624</t>
  </si>
  <si>
    <t>Krijim fond bibliotekash per shkollat e arsimit baze</t>
  </si>
  <si>
    <t>M112625</t>
  </si>
  <si>
    <t>Pajisje laboratorike,Fizike-Kimi _Bilogji  Arsimi baze</t>
  </si>
  <si>
    <t>M112685</t>
  </si>
  <si>
    <t xml:space="preserve">Fondi per Zhvillimin e Rajoneve 2016 -2017 (per projekte te miratuar ne </t>
  </si>
  <si>
    <t>Total Shpenzime nga të ardhurat jashtë limitit (Kap 06)</t>
  </si>
  <si>
    <t>Shpenzime korente nga të ardhurat jashtë limitit (Kap 06)</t>
  </si>
  <si>
    <t>91105AC</t>
  </si>
  <si>
    <t>IAL dhe programe studimi te akredituara</t>
  </si>
  <si>
    <t>Shpenzime kapitale nga të ardhurat jashtë limitit (Kap 06)</t>
  </si>
  <si>
    <t>Drejtuesi i Ekipit 
Menaxhues të 
Programit</t>
  </si>
  <si>
    <t>Emri</t>
  </si>
  <si>
    <t>Sekretari i Përgjithshëm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</si>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</sst>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"/>
  </numFmts>
  <fonts count="15">
    <font>
      <sz val="11"/>
      <color theme="1"/>
      <name val="Aptos Narrow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SansSerif"/>
      <family val="2"/>
    </font>
    <font>
      <b/>
      <sz val="9"/>
      <color rgb="FFC00000"/>
      <name val="Arial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0070C0"/>
      <name val="Arial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  <font>
      <sz val="11"/>
      <color rgb="FFFF0000"/>
      <name val="Aptos Narrow"/>
      <family val="2"/>
      <scheme val="minor"/>
    </font>
  </fonts>
  <fills count="6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4" fillId="10" borderId="6" xfId="0" applyFont="1" applyFill="1" applyBorder="1" applyAlignment="1">
      <alignment horizontal="left" vertical="center"/>
    </xf>
    <xf numFmtId="0" fontId="5" fillId="16" borderId="13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horizontal="center" vertical="center" wrapText="1"/>
    </xf>
    <xf numFmtId="0" fontId="5" fillId="20" borderId="16" xfId="0" applyFont="1" applyFill="1" applyBorder="1" applyAlignment="1">
      <alignment horizontal="center" vertical="center" wrapText="1"/>
    </xf>
    <xf numFmtId="0" fontId="5" fillId="21" borderId="18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0" fontId="5" fillId="23" borderId="20" xfId="0" applyFont="1" applyFill="1" applyBorder="1" applyAlignment="1">
      <alignment horizontal="center" vertical="center"/>
    </xf>
    <xf numFmtId="0" fontId="5" fillId="24" borderId="21" xfId="0" applyFont="1" applyFill="1" applyBorder="1" applyAlignment="1">
      <alignment horizontal="center" vertical="center"/>
    </xf>
    <xf numFmtId="0" fontId="6" fillId="26" borderId="23" xfId="0" applyFont="1" applyFill="1" applyBorder="1" applyAlignment="1">
      <alignment horizontal="center" vertical="center"/>
    </xf>
    <xf numFmtId="0" fontId="6" fillId="27" borderId="24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0" fontId="6" fillId="29" borderId="26" xfId="0" applyFont="1" applyFill="1" applyBorder="1" applyAlignment="1">
      <alignment horizontal="center" vertical="center"/>
    </xf>
    <xf numFmtId="0" fontId="7" fillId="30" borderId="27" xfId="0" applyFont="1" applyFill="1" applyBorder="1" applyAlignment="1">
      <alignment horizontal="center" vertical="center"/>
    </xf>
    <xf numFmtId="0" fontId="8" fillId="31" borderId="28" xfId="0" applyFont="1" applyFill="1" applyBorder="1" applyAlignment="1">
      <alignment horizontal="center" vertical="center"/>
    </xf>
    <xf numFmtId="0" fontId="6" fillId="32" borderId="29" xfId="0" applyFont="1" applyFill="1" applyBorder="1" applyAlignment="1">
      <alignment horizontal="center" vertical="center"/>
    </xf>
    <xf numFmtId="0" fontId="9" fillId="33" borderId="30" xfId="0" applyFont="1" applyFill="1" applyBorder="1" applyAlignment="1">
      <alignment horizontal="center" vertical="center"/>
    </xf>
    <xf numFmtId="0" fontId="9" fillId="34" borderId="31" xfId="0" applyFont="1" applyFill="1" applyBorder="1" applyAlignment="1">
      <alignment horizontal="left" vertical="center"/>
    </xf>
    <xf numFmtId="4" fontId="9" fillId="35" borderId="31" xfId="0" applyNumberFormat="1" applyFont="1" applyFill="1" applyBorder="1" applyAlignment="1">
      <alignment horizontal="right" vertical="center"/>
    </xf>
    <xf numFmtId="3" fontId="9" fillId="36" borderId="31" xfId="0" applyNumberFormat="1" applyFont="1" applyFill="1" applyBorder="1" applyAlignment="1">
      <alignment horizontal="right" vertical="center"/>
    </xf>
    <xf numFmtId="3" fontId="9" fillId="37" borderId="10" xfId="0" applyNumberFormat="1" applyFont="1" applyFill="1" applyBorder="1" applyAlignment="1">
      <alignment horizontal="right" vertical="center"/>
    </xf>
    <xf numFmtId="0" fontId="10" fillId="38" borderId="30" xfId="0" applyFont="1" applyFill="1" applyBorder="1" applyAlignment="1">
      <alignment horizontal="center" vertical="center"/>
    </xf>
    <xf numFmtId="0" fontId="10" fillId="39" borderId="31" xfId="0" applyFont="1" applyFill="1" applyBorder="1" applyAlignment="1">
      <alignment horizontal="left" vertical="center"/>
    </xf>
    <xf numFmtId="4" fontId="10" fillId="40" borderId="31" xfId="0" applyNumberFormat="1" applyFont="1" applyFill="1" applyBorder="1" applyAlignment="1">
      <alignment horizontal="right" vertical="center"/>
    </xf>
    <xf numFmtId="3" fontId="10" fillId="41" borderId="31" xfId="0" applyNumberFormat="1" applyFont="1" applyFill="1" applyBorder="1" applyAlignment="1">
      <alignment horizontal="right" vertical="center"/>
    </xf>
    <xf numFmtId="3" fontId="10" fillId="42" borderId="10" xfId="0" applyNumberFormat="1" applyFont="1" applyFill="1" applyBorder="1" applyAlignment="1">
      <alignment horizontal="right" vertical="center"/>
    </xf>
    <xf numFmtId="0" fontId="5" fillId="43" borderId="30" xfId="0" applyFont="1" applyFill="1" applyBorder="1" applyAlignment="1">
      <alignment horizontal="center" vertical="center"/>
    </xf>
    <xf numFmtId="0" fontId="5" fillId="44" borderId="31" xfId="0" applyFont="1" applyFill="1" applyBorder="1" applyAlignment="1">
      <alignment horizontal="left" vertical="center"/>
    </xf>
    <xf numFmtId="4" fontId="5" fillId="45" borderId="31" xfId="0" applyNumberFormat="1" applyFont="1" applyFill="1" applyBorder="1" applyAlignment="1">
      <alignment horizontal="right" vertical="center"/>
    </xf>
    <xf numFmtId="3" fontId="5" fillId="46" borderId="31" xfId="0" applyNumberFormat="1" applyFont="1" applyFill="1" applyBorder="1" applyAlignment="1">
      <alignment horizontal="right" vertical="center"/>
    </xf>
    <xf numFmtId="3" fontId="5" fillId="47" borderId="10" xfId="0" applyNumberFormat="1" applyFont="1" applyFill="1" applyBorder="1" applyAlignment="1">
      <alignment horizontal="right" vertical="center"/>
    </xf>
    <xf numFmtId="0" fontId="6" fillId="49" borderId="33" xfId="0" applyFont="1" applyFill="1" applyBorder="1" applyAlignment="1">
      <alignment horizontal="center" vertical="center"/>
    </xf>
    <xf numFmtId="0" fontId="6" fillId="50" borderId="34" xfId="0" applyFont="1" applyFill="1" applyBorder="1" applyAlignment="1">
      <alignment horizontal="center" vertical="center"/>
    </xf>
    <xf numFmtId="0" fontId="6" fillId="51" borderId="35" xfId="0" applyFont="1" applyFill="1" applyBorder="1" applyAlignment="1">
      <alignment horizontal="center" vertical="center"/>
    </xf>
    <xf numFmtId="0" fontId="6" fillId="52" borderId="36" xfId="0" applyFont="1" applyFill="1" applyBorder="1" applyAlignment="1">
      <alignment horizontal="center" vertical="center"/>
    </xf>
    <xf numFmtId="0" fontId="8" fillId="53" borderId="27" xfId="0" applyFont="1" applyFill="1" applyBorder="1" applyAlignment="1">
      <alignment horizontal="center" vertical="center"/>
    </xf>
    <xf numFmtId="0" fontId="5" fillId="54" borderId="31" xfId="0" applyFont="1" applyFill="1" applyBorder="1" applyAlignment="1">
      <alignment horizontal="left" vertical="center" wrapText="1"/>
    </xf>
    <xf numFmtId="0" fontId="9" fillId="55" borderId="31" xfId="0" applyFont="1" applyFill="1" applyBorder="1" applyAlignment="1">
      <alignment horizontal="left" vertical="center" wrapText="1"/>
    </xf>
    <xf numFmtId="0" fontId="10" fillId="56" borderId="31" xfId="0" applyFont="1" applyFill="1" applyBorder="1" applyAlignment="1">
      <alignment horizontal="left" vertical="center" wrapText="1"/>
    </xf>
    <xf numFmtId="0" fontId="11" fillId="57" borderId="31" xfId="0" applyFont="1" applyFill="1" applyBorder="1" applyAlignment="1">
      <alignment horizontal="left" vertical="center" wrapText="1"/>
    </xf>
    <xf numFmtId="4" fontId="11" fillId="58" borderId="31" xfId="0" applyNumberFormat="1" applyFont="1" applyFill="1" applyBorder="1" applyAlignment="1">
      <alignment horizontal="right" vertical="center"/>
    </xf>
    <xf numFmtId="3" fontId="11" fillId="59" borderId="31" xfId="0" applyNumberFormat="1" applyFont="1" applyFill="1" applyBorder="1" applyAlignment="1">
      <alignment horizontal="right" vertical="center"/>
    </xf>
    <xf numFmtId="3" fontId="11" fillId="60" borderId="10" xfId="0" applyNumberFormat="1" applyFont="1" applyFill="1" applyBorder="1" applyAlignment="1">
      <alignment horizontal="right" vertical="center"/>
    </xf>
    <xf numFmtId="0" fontId="13" fillId="63" borderId="14" xfId="0" applyFont="1" applyFill="1" applyBorder="1" applyAlignment="1">
      <alignment horizontal="left" vertical="center"/>
    </xf>
    <xf numFmtId="0" fontId="5" fillId="64" borderId="11" xfId="0" applyFont="1" applyFill="1" applyBorder="1" applyAlignment="1">
      <alignment horizontal="right" vertical="center"/>
    </xf>
    <xf numFmtId="164" fontId="5" fillId="64" borderId="12" xfId="0" applyNumberFormat="1" applyFont="1" applyFill="1" applyBorder="1" applyAlignment="1">
      <alignment horizontal="left" vertical="center"/>
    </xf>
    <xf numFmtId="0" fontId="5" fillId="64" borderId="17" xfId="0" applyFont="1" applyFill="1" applyBorder="1" applyAlignment="1">
      <alignment horizontal="center" vertical="center" wrapText="1"/>
    </xf>
    <xf numFmtId="3" fontId="0" fillId="0" borderId="0" xfId="0" applyNumberFormat="1"/>
    <xf numFmtId="3" fontId="9" fillId="65" borderId="31" xfId="0" applyNumberFormat="1" applyFont="1" applyFill="1" applyBorder="1" applyAlignment="1">
      <alignment horizontal="right" vertical="center"/>
    </xf>
    <xf numFmtId="4" fontId="9" fillId="65" borderId="3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9" fillId="65" borderId="30" xfId="0" applyFont="1" applyFill="1" applyBorder="1" applyAlignment="1">
      <alignment horizontal="center" vertical="center"/>
    </xf>
    <xf numFmtId="0" fontId="9" fillId="65" borderId="31" xfId="0" applyFont="1" applyFill="1" applyBorder="1" applyAlignment="1">
      <alignment horizontal="left" vertical="center" wrapText="1"/>
    </xf>
    <xf numFmtId="3" fontId="9" fillId="65" borderId="10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165" fontId="10" fillId="65" borderId="31" xfId="0" applyNumberFormat="1" applyFont="1" applyFill="1" applyBorder="1" applyAlignment="1">
      <alignment horizontal="right" vertical="center"/>
    </xf>
    <xf numFmtId="165" fontId="9" fillId="65" borderId="31" xfId="0" applyNumberFormat="1" applyFont="1" applyFill="1" applyBorder="1" applyAlignment="1">
      <alignment horizontal="right" vertical="center"/>
    </xf>
    <xf numFmtId="4" fontId="9" fillId="66" borderId="31" xfId="0" applyNumberFormat="1" applyFont="1" applyFill="1" applyBorder="1" applyAlignment="1">
      <alignment horizontal="right" vertical="center"/>
    </xf>
    <xf numFmtId="0" fontId="9" fillId="66" borderId="30" xfId="0" applyFont="1" applyFill="1" applyBorder="1" applyAlignment="1">
      <alignment horizontal="center" vertical="center"/>
    </xf>
    <xf numFmtId="0" fontId="9" fillId="66" borderId="31" xfId="0" applyFont="1" applyFill="1" applyBorder="1" applyAlignment="1">
      <alignment horizontal="left" vertical="center" wrapText="1"/>
    </xf>
    <xf numFmtId="3" fontId="9" fillId="66" borderId="31" xfId="0" applyNumberFormat="1" applyFont="1" applyFill="1" applyBorder="1" applyAlignment="1">
      <alignment horizontal="right" vertical="center"/>
    </xf>
    <xf numFmtId="4" fontId="10" fillId="66" borderId="31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 vertical="center"/>
    </xf>
    <xf numFmtId="0" fontId="5" fillId="17" borderId="14" xfId="0" applyFont="1" applyFill="1" applyBorder="1" applyAlignment="1">
      <alignment horizontal="center" vertical="center" wrapText="1"/>
    </xf>
    <xf numFmtId="0" fontId="5" fillId="18" borderId="10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/>
    </xf>
    <xf numFmtId="0" fontId="6" fillId="48" borderId="32" xfId="0" applyFont="1" applyFill="1" applyBorder="1" applyAlignment="1">
      <alignment horizontal="center" vertical="center"/>
    </xf>
    <xf numFmtId="0" fontId="1" fillId="61" borderId="37" xfId="0" applyFont="1" applyFill="1" applyBorder="1" applyAlignment="1">
      <alignment horizontal="left" vertical="top"/>
    </xf>
    <xf numFmtId="0" fontId="12" fillId="62" borderId="14" xfId="0" applyFont="1" applyFill="1" applyBorder="1" applyAlignment="1">
      <alignment horizontal="center" vertical="center"/>
    </xf>
    <xf numFmtId="0" fontId="13" fillId="63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is-my.sharepoint.com/personal/florian_nurce_arsimi_gov_al/Documents/Desktop/Documents/Flori%202025/00%20Raport%20Mon%2024-25/BPPM_ANEKSI_2-12M%2009230%202024.xlsx" TargetMode="External"/><Relationship Id="rId1" Type="http://schemas.openxmlformats.org/officeDocument/2006/relationships/externalLinkPath" Target="BPPM_ANEKSI_2-12M%200923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ksi nr.2"/>
    </sheetNames>
    <sheetDataSet>
      <sheetData sheetId="0">
        <row r="36">
          <cell r="E36">
            <v>90000000</v>
          </cell>
          <cell r="G36">
            <v>95699908</v>
          </cell>
          <cell r="J36">
            <v>95310106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106"/>
  <sheetViews>
    <sheetView tabSelected="1" topLeftCell="A13" zoomScaleNormal="100" workbookViewId="0">
      <selection activeCell="B40" sqref="B40"/>
    </sheetView>
  </sheetViews>
  <sheetFormatPr defaultRowHeight="12" customHeight="1"/>
  <cols>
    <col min="1" max="1" width="10.28515625" customWidth="1"/>
    <col min="2" max="2" width="55.5703125" customWidth="1"/>
    <col min="3" max="3" width="13.85546875" customWidth="1"/>
    <col min="4" max="4" width="5.28515625" customWidth="1"/>
    <col min="5" max="5" width="13.7109375" customWidth="1"/>
    <col min="6" max="6" width="7.140625" customWidth="1"/>
    <col min="7" max="7" width="12" customWidth="1"/>
    <col min="8" max="8" width="7.28515625" customWidth="1"/>
    <col min="9" max="9" width="12.42578125" customWidth="1"/>
    <col min="10" max="10" width="14.7109375" customWidth="1"/>
    <col min="11" max="11" width="9.28515625" customWidth="1"/>
    <col min="12" max="12" width="10.7109375" customWidth="1"/>
    <col min="13" max="13" width="10" customWidth="1"/>
    <col min="14" max="14" width="5.5703125" customWidth="1"/>
    <col min="15" max="15" width="13.5703125" bestFit="1" customWidth="1"/>
    <col min="16" max="16" width="12.7109375" bestFit="1" customWidth="1"/>
    <col min="17" max="17" width="15.42578125" bestFit="1" customWidth="1"/>
  </cols>
  <sheetData>
    <row r="1" spans="1:13" ht="12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2" customHeight="1" thickBo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2" customHeight="1" thickTop="1" thickBot="1">
      <c r="A3" s="66" t="s">
        <v>2</v>
      </c>
      <c r="B3" s="67" t="s">
        <v>3</v>
      </c>
      <c r="C3" s="67"/>
      <c r="D3" s="67"/>
      <c r="E3" s="68" t="s">
        <v>4</v>
      </c>
      <c r="F3" s="68"/>
      <c r="G3" s="69" t="s">
        <v>5</v>
      </c>
      <c r="H3" s="69"/>
      <c r="I3" s="69"/>
      <c r="J3" s="69"/>
      <c r="K3" s="69"/>
      <c r="L3" s="69"/>
      <c r="M3" s="69"/>
    </row>
    <row r="4" spans="1:13" ht="12" customHeight="1" thickTop="1">
      <c r="A4" s="66"/>
      <c r="B4" s="67"/>
      <c r="C4" s="67"/>
      <c r="D4" s="67"/>
      <c r="E4" s="68"/>
      <c r="F4" s="68"/>
      <c r="G4" s="69"/>
      <c r="H4" s="69"/>
      <c r="I4" s="69"/>
      <c r="J4" s="69"/>
      <c r="K4" s="69"/>
      <c r="L4" s="69"/>
      <c r="M4" s="69"/>
    </row>
    <row r="5" spans="1:13" ht="12" customHeight="1">
      <c r="A5" s="3" t="s">
        <v>6</v>
      </c>
      <c r="B5" s="70" t="s">
        <v>7</v>
      </c>
      <c r="C5" s="70"/>
      <c r="D5" s="70"/>
      <c r="E5" s="71" t="s">
        <v>8</v>
      </c>
      <c r="F5" s="71"/>
      <c r="G5" s="72" t="s">
        <v>9</v>
      </c>
      <c r="H5" s="72"/>
      <c r="I5" s="72"/>
      <c r="J5" s="72"/>
      <c r="K5" s="72"/>
      <c r="L5" s="72"/>
      <c r="M5" s="72"/>
    </row>
    <row r="6" spans="1:13" ht="12" customHeight="1" thickBot="1">
      <c r="A6" s="73" t="s">
        <v>10</v>
      </c>
      <c r="B6" s="73"/>
      <c r="C6" s="74" t="s">
        <v>11</v>
      </c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ht="12" customHeight="1" thickTop="1" thickBot="1">
      <c r="A7" s="73"/>
      <c r="B7" s="73"/>
      <c r="C7" s="46" t="s">
        <v>12</v>
      </c>
      <c r="D7" s="47">
        <v>2023</v>
      </c>
      <c r="E7" s="75" t="s">
        <v>13</v>
      </c>
      <c r="F7" s="75"/>
      <c r="G7" s="75" t="s">
        <v>13</v>
      </c>
      <c r="H7" s="75"/>
      <c r="I7" s="4" t="s">
        <v>13</v>
      </c>
      <c r="J7" s="75" t="s">
        <v>13</v>
      </c>
      <c r="K7" s="75"/>
      <c r="L7" s="76" t="s">
        <v>14</v>
      </c>
      <c r="M7" s="77" t="s">
        <v>15</v>
      </c>
    </row>
    <row r="8" spans="1:13" ht="44.25" customHeight="1" thickTop="1" thickBot="1">
      <c r="A8" s="73"/>
      <c r="B8" s="73"/>
      <c r="C8" s="5" t="s">
        <v>16</v>
      </c>
      <c r="D8" s="6" t="s">
        <v>17</v>
      </c>
      <c r="E8" s="48" t="s">
        <v>18</v>
      </c>
      <c r="F8" s="7" t="s">
        <v>17</v>
      </c>
      <c r="G8" s="48" t="s">
        <v>19</v>
      </c>
      <c r="H8" s="7" t="s">
        <v>17</v>
      </c>
      <c r="I8" s="8" t="s">
        <v>20</v>
      </c>
      <c r="J8" s="48" t="s">
        <v>21</v>
      </c>
      <c r="K8" s="7" t="s">
        <v>17</v>
      </c>
      <c r="L8" s="76"/>
      <c r="M8" s="77"/>
    </row>
    <row r="9" spans="1:13" ht="12" customHeight="1" thickTop="1" thickBot="1">
      <c r="A9" s="73"/>
      <c r="B9" s="73"/>
      <c r="C9" s="9" t="s">
        <v>22</v>
      </c>
      <c r="D9" s="9" t="s">
        <v>23</v>
      </c>
      <c r="E9" s="9" t="s">
        <v>24</v>
      </c>
      <c r="F9" s="9" t="s">
        <v>25</v>
      </c>
      <c r="G9" s="9" t="s">
        <v>26</v>
      </c>
      <c r="H9" s="9" t="s">
        <v>27</v>
      </c>
      <c r="I9" s="9" t="s">
        <v>28</v>
      </c>
      <c r="J9" s="9" t="s">
        <v>29</v>
      </c>
      <c r="K9" s="9" t="s">
        <v>30</v>
      </c>
      <c r="L9" s="9" t="s">
        <v>31</v>
      </c>
      <c r="M9" s="10" t="s">
        <v>32</v>
      </c>
    </row>
    <row r="10" spans="1:13" ht="12" customHeight="1" thickTop="1">
      <c r="A10" s="78" t="s">
        <v>33</v>
      </c>
      <c r="B10" s="78"/>
      <c r="C10" s="11"/>
      <c r="D10" s="12"/>
      <c r="E10" s="11"/>
      <c r="F10" s="12"/>
      <c r="G10" s="11"/>
      <c r="H10" s="12"/>
      <c r="I10" s="13"/>
      <c r="J10" s="11"/>
      <c r="K10" s="12"/>
      <c r="L10" s="11"/>
      <c r="M10" s="14"/>
    </row>
    <row r="11" spans="1:13" ht="12" customHeight="1">
      <c r="A11" s="15" t="s">
        <v>34</v>
      </c>
      <c r="B11" s="16" t="s">
        <v>35</v>
      </c>
      <c r="C11" s="11"/>
      <c r="D11" s="12"/>
      <c r="E11" s="11"/>
      <c r="F11" s="12"/>
      <c r="G11" s="11"/>
      <c r="H11" s="12"/>
      <c r="I11" s="17"/>
      <c r="J11" s="11"/>
      <c r="K11" s="12"/>
      <c r="L11" s="11"/>
      <c r="M11" s="14"/>
    </row>
    <row r="12" spans="1:13" ht="12" customHeight="1">
      <c r="A12" s="18" t="s">
        <v>36</v>
      </c>
      <c r="B12" s="19" t="s">
        <v>37</v>
      </c>
      <c r="C12" s="20">
        <v>19593948685.73</v>
      </c>
      <c r="D12" s="21">
        <v>100</v>
      </c>
      <c r="E12" s="21">
        <v>19558010000</v>
      </c>
      <c r="F12" s="21">
        <v>100</v>
      </c>
      <c r="G12" s="21">
        <v>22514737338</v>
      </c>
      <c r="H12" s="21">
        <v>100</v>
      </c>
      <c r="I12" s="21">
        <v>2956727338</v>
      </c>
      <c r="J12" s="20">
        <v>22513682689.720001</v>
      </c>
      <c r="K12" s="21">
        <v>100</v>
      </c>
      <c r="L12" s="21">
        <v>1054648.28</v>
      </c>
      <c r="M12" s="22">
        <v>100</v>
      </c>
    </row>
    <row r="13" spans="1:13" ht="12" customHeight="1">
      <c r="A13" s="18" t="s">
        <v>38</v>
      </c>
      <c r="B13" s="19" t="s">
        <v>39</v>
      </c>
      <c r="C13" s="20">
        <v>3303872019</v>
      </c>
      <c r="D13" s="21">
        <v>99.7</v>
      </c>
      <c r="E13" s="21">
        <v>3396324000</v>
      </c>
      <c r="F13" s="21">
        <v>99.7</v>
      </c>
      <c r="G13" s="21">
        <v>3711662605</v>
      </c>
      <c r="H13" s="21">
        <v>99.7</v>
      </c>
      <c r="I13" s="21">
        <v>315338605</v>
      </c>
      <c r="J13" s="20">
        <v>3700737382.5</v>
      </c>
      <c r="K13" s="21">
        <v>99.7</v>
      </c>
      <c r="L13" s="21">
        <v>10925222.5</v>
      </c>
      <c r="M13" s="22">
        <v>99.7</v>
      </c>
    </row>
    <row r="14" spans="1:13" ht="12" customHeight="1">
      <c r="A14" s="18" t="s">
        <v>40</v>
      </c>
      <c r="B14" s="19" t="s">
        <v>41</v>
      </c>
      <c r="C14" s="20">
        <v>1474952343.78</v>
      </c>
      <c r="D14" s="21">
        <v>93.2</v>
      </c>
      <c r="E14" s="21">
        <v>1719063000</v>
      </c>
      <c r="F14" s="21">
        <v>93.2</v>
      </c>
      <c r="G14" s="21">
        <v>1718821240</v>
      </c>
      <c r="H14" s="21">
        <v>93.2</v>
      </c>
      <c r="I14" s="21">
        <v>-241760</v>
      </c>
      <c r="J14" s="20">
        <v>1601913682.8399999</v>
      </c>
      <c r="K14" s="21">
        <v>93.2</v>
      </c>
      <c r="L14" s="21">
        <v>116907557.16</v>
      </c>
      <c r="M14" s="22">
        <v>93.2</v>
      </c>
    </row>
    <row r="15" spans="1:13" ht="12" customHeight="1">
      <c r="A15" s="18" t="s">
        <v>42</v>
      </c>
      <c r="B15" s="19" t="s">
        <v>43</v>
      </c>
      <c r="C15" s="20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0">
        <v>0</v>
      </c>
      <c r="K15" s="21">
        <v>0</v>
      </c>
      <c r="L15" s="21">
        <v>0</v>
      </c>
      <c r="M15" s="22">
        <v>0</v>
      </c>
    </row>
    <row r="16" spans="1:13" ht="12" customHeight="1">
      <c r="A16" s="18" t="s">
        <v>44</v>
      </c>
      <c r="B16" s="19" t="s">
        <v>45</v>
      </c>
      <c r="C16" s="20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0">
        <v>0</v>
      </c>
      <c r="K16" s="21">
        <v>0</v>
      </c>
      <c r="L16" s="21">
        <v>0</v>
      </c>
      <c r="M16" s="22">
        <v>0</v>
      </c>
    </row>
    <row r="17" spans="1:13" ht="12" customHeight="1">
      <c r="A17" s="18" t="s">
        <v>46</v>
      </c>
      <c r="B17" s="19" t="s">
        <v>47</v>
      </c>
      <c r="C17" s="20">
        <v>1296623</v>
      </c>
      <c r="D17" s="21">
        <v>92.3</v>
      </c>
      <c r="E17" s="21">
        <v>0</v>
      </c>
      <c r="F17" s="21">
        <v>92.3</v>
      </c>
      <c r="G17" s="21">
        <v>110000</v>
      </c>
      <c r="H17" s="21">
        <v>92.3</v>
      </c>
      <c r="I17" s="21">
        <v>110000</v>
      </c>
      <c r="J17" s="20">
        <v>101500</v>
      </c>
      <c r="K17" s="21">
        <v>92.3</v>
      </c>
      <c r="L17" s="21">
        <v>8500</v>
      </c>
      <c r="M17" s="22">
        <v>92.3</v>
      </c>
    </row>
    <row r="18" spans="1:13" ht="12" customHeight="1">
      <c r="A18" s="18" t="s">
        <v>48</v>
      </c>
      <c r="B18" s="19" t="s">
        <v>49</v>
      </c>
      <c r="C18" s="20">
        <v>1028412339.8200001</v>
      </c>
      <c r="D18" s="21">
        <v>99.8</v>
      </c>
      <c r="E18" s="21">
        <v>800000000</v>
      </c>
      <c r="F18" s="21">
        <v>99.8</v>
      </c>
      <c r="G18" s="21">
        <v>1086104759</v>
      </c>
      <c r="H18" s="21">
        <v>99.8</v>
      </c>
      <c r="I18" s="21">
        <v>286104759</v>
      </c>
      <c r="J18" s="20">
        <v>1083862835</v>
      </c>
      <c r="K18" s="21">
        <v>99.8</v>
      </c>
      <c r="L18" s="21">
        <v>2241924</v>
      </c>
      <c r="M18" s="22">
        <v>99.8</v>
      </c>
    </row>
    <row r="19" spans="1:13" ht="12" customHeight="1">
      <c r="A19" s="23"/>
      <c r="B19" s="24" t="s">
        <v>50</v>
      </c>
      <c r="C19" s="25">
        <v>25402482011.330002</v>
      </c>
      <c r="D19" s="26">
        <v>99.5</v>
      </c>
      <c r="E19" s="26">
        <v>25473397000</v>
      </c>
      <c r="F19" s="26">
        <v>99.5</v>
      </c>
      <c r="G19" s="26">
        <v>29031435942</v>
      </c>
      <c r="H19" s="26">
        <v>99.5</v>
      </c>
      <c r="I19" s="26">
        <v>3558038942</v>
      </c>
      <c r="J19" s="25">
        <v>28900298090.060001</v>
      </c>
      <c r="K19" s="26">
        <v>99.5</v>
      </c>
      <c r="L19" s="26">
        <v>131137851.94</v>
      </c>
      <c r="M19" s="27">
        <v>99.5</v>
      </c>
    </row>
    <row r="20" spans="1:13" ht="12" customHeight="1">
      <c r="A20" s="18" t="s">
        <v>51</v>
      </c>
      <c r="B20" s="19" t="s">
        <v>52</v>
      </c>
      <c r="C20" s="20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2">
        <v>0</v>
      </c>
    </row>
    <row r="21" spans="1:13" ht="12" customHeight="1">
      <c r="A21" s="18" t="s">
        <v>53</v>
      </c>
      <c r="B21" s="19" t="s">
        <v>54</v>
      </c>
      <c r="C21" s="20">
        <v>1144238451.5999999</v>
      </c>
      <c r="D21" s="21">
        <v>97.7</v>
      </c>
      <c r="E21" s="21">
        <v>1537000000</v>
      </c>
      <c r="F21" s="21">
        <v>97.7</v>
      </c>
      <c r="G21" s="21">
        <v>1276000000</v>
      </c>
      <c r="H21" s="21">
        <v>97.7</v>
      </c>
      <c r="I21" s="21">
        <v>-261000000</v>
      </c>
      <c r="J21" s="20">
        <v>1246116737.6800001</v>
      </c>
      <c r="K21" s="21">
        <v>97.7</v>
      </c>
      <c r="L21" s="21">
        <v>29883262.32</v>
      </c>
      <c r="M21" s="22">
        <v>97.7</v>
      </c>
    </row>
    <row r="22" spans="1:13" ht="12" customHeight="1">
      <c r="A22" s="23"/>
      <c r="B22" s="24" t="s">
        <v>55</v>
      </c>
      <c r="C22" s="25">
        <v>1144238451.5999999</v>
      </c>
      <c r="D22" s="26">
        <v>97.7</v>
      </c>
      <c r="E22" s="26">
        <v>1537000000</v>
      </c>
      <c r="F22" s="26">
        <v>97.7</v>
      </c>
      <c r="G22" s="26">
        <v>1276000000</v>
      </c>
      <c r="H22" s="26">
        <v>97.7</v>
      </c>
      <c r="I22" s="26">
        <v>-261000000</v>
      </c>
      <c r="J22" s="25">
        <v>1246116737.6800001</v>
      </c>
      <c r="K22" s="26">
        <v>97.7</v>
      </c>
      <c r="L22" s="26">
        <v>29883262.32</v>
      </c>
      <c r="M22" s="27">
        <v>97.7</v>
      </c>
    </row>
    <row r="23" spans="1:13" ht="12" customHeight="1">
      <c r="A23" s="18" t="s">
        <v>51</v>
      </c>
      <c r="B23" s="19" t="s">
        <v>52</v>
      </c>
      <c r="C23" s="20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2">
        <v>0</v>
      </c>
    </row>
    <row r="24" spans="1:13" ht="12" customHeight="1">
      <c r="A24" s="18" t="s">
        <v>53</v>
      </c>
      <c r="B24" s="19" t="s">
        <v>54</v>
      </c>
      <c r="C24" s="20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2">
        <v>0</v>
      </c>
    </row>
    <row r="25" spans="1:13" ht="12" customHeight="1">
      <c r="A25" s="23"/>
      <c r="B25" s="24" t="s">
        <v>56</v>
      </c>
      <c r="C25" s="25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5">
        <v>0</v>
      </c>
      <c r="K25" s="26">
        <v>0</v>
      </c>
      <c r="L25" s="26">
        <v>0</v>
      </c>
      <c r="M25" s="27">
        <v>0</v>
      </c>
    </row>
    <row r="26" spans="1:13" ht="12" customHeight="1">
      <c r="A26" s="28"/>
      <c r="B26" s="29" t="s">
        <v>57</v>
      </c>
      <c r="C26" s="30">
        <v>1144238451.5999999</v>
      </c>
      <c r="D26" s="31">
        <v>97.7</v>
      </c>
      <c r="E26" s="31">
        <v>1537000000</v>
      </c>
      <c r="F26" s="31">
        <v>97.7</v>
      </c>
      <c r="G26" s="31">
        <v>1276000000</v>
      </c>
      <c r="H26" s="31">
        <v>97.7</v>
      </c>
      <c r="I26" s="31">
        <v>-261000000</v>
      </c>
      <c r="J26" s="30">
        <v>1246116737.6800001</v>
      </c>
      <c r="K26" s="31">
        <v>97.7</v>
      </c>
      <c r="L26" s="31">
        <v>29883262.32</v>
      </c>
      <c r="M26" s="32">
        <v>97.7</v>
      </c>
    </row>
    <row r="27" spans="1:13" ht="12" customHeight="1">
      <c r="A27" s="28"/>
      <c r="B27" s="29" t="s">
        <v>58</v>
      </c>
      <c r="C27" s="30">
        <v>26546720462.93</v>
      </c>
      <c r="D27" s="31">
        <v>99.5</v>
      </c>
      <c r="E27" s="31">
        <v>27010397000</v>
      </c>
      <c r="F27" s="31">
        <v>99.5</v>
      </c>
      <c r="G27" s="31">
        <v>30307435942</v>
      </c>
      <c r="H27" s="31">
        <v>99.5</v>
      </c>
      <c r="I27" s="31">
        <v>3297038942</v>
      </c>
      <c r="J27" s="30">
        <v>30146414827.740002</v>
      </c>
      <c r="K27" s="31">
        <v>99.5</v>
      </c>
      <c r="L27" s="31">
        <v>161021114.25999999</v>
      </c>
      <c r="M27" s="32">
        <v>99.5</v>
      </c>
    </row>
    <row r="28" spans="1:13" ht="12" customHeight="1">
      <c r="A28" s="23"/>
      <c r="B28" s="24" t="s">
        <v>59</v>
      </c>
      <c r="C28" s="25">
        <v>68742708.299999997</v>
      </c>
      <c r="D28" s="26"/>
      <c r="E28" s="26"/>
      <c r="F28" s="26"/>
      <c r="G28" s="26"/>
      <c r="H28" s="26"/>
      <c r="I28" s="26"/>
      <c r="J28" s="25">
        <v>41218340.109999999</v>
      </c>
      <c r="K28" s="26"/>
      <c r="L28" s="26"/>
      <c r="M28" s="27"/>
    </row>
    <row r="29" spans="1:13" ht="12" customHeight="1">
      <c r="A29" s="23"/>
      <c r="B29" s="24" t="s">
        <v>60</v>
      </c>
      <c r="C29" s="25">
        <v>0</v>
      </c>
      <c r="D29" s="26"/>
      <c r="E29" s="26"/>
      <c r="F29" s="26"/>
      <c r="G29" s="26"/>
      <c r="H29" s="26"/>
      <c r="I29" s="26"/>
      <c r="J29" s="25">
        <v>1538504</v>
      </c>
      <c r="K29" s="26"/>
      <c r="L29" s="26"/>
      <c r="M29" s="27"/>
    </row>
    <row r="30" spans="1:13" ht="12" customHeight="1" thickBot="1">
      <c r="A30" s="28"/>
      <c r="B30" s="29" t="s">
        <v>61</v>
      </c>
      <c r="C30" s="30">
        <v>26615463171.23</v>
      </c>
      <c r="D30" s="31"/>
      <c r="E30" s="31"/>
      <c r="F30" s="31"/>
      <c r="G30" s="31"/>
      <c r="H30" s="31"/>
      <c r="I30" s="31"/>
      <c r="J30" s="30">
        <v>30189171671.849998</v>
      </c>
      <c r="K30" s="31"/>
      <c r="L30" s="31"/>
      <c r="M30" s="32"/>
    </row>
    <row r="31" spans="1:13" ht="12" customHeight="1" thickTop="1">
      <c r="A31" s="79" t="s">
        <v>62</v>
      </c>
      <c r="B31" s="79"/>
      <c r="C31" s="33"/>
      <c r="D31" s="34"/>
      <c r="E31" s="33"/>
      <c r="F31" s="34"/>
      <c r="G31" s="33"/>
      <c r="H31" s="34"/>
      <c r="I31" s="35"/>
      <c r="J31" s="33"/>
      <c r="K31" s="34"/>
      <c r="L31" s="33"/>
      <c r="M31" s="36"/>
    </row>
    <row r="32" spans="1:13" ht="12" customHeight="1">
      <c r="A32" s="37" t="s">
        <v>63</v>
      </c>
      <c r="B32" s="16" t="s">
        <v>35</v>
      </c>
      <c r="C32" s="11"/>
      <c r="D32" s="12"/>
      <c r="E32" s="11"/>
      <c r="F32" s="12"/>
      <c r="G32" s="11"/>
      <c r="H32" s="12"/>
      <c r="I32" s="17"/>
      <c r="J32" s="11"/>
      <c r="K32" s="12"/>
      <c r="L32" s="11"/>
      <c r="M32" s="14"/>
    </row>
    <row r="33" spans="1:17" ht="12" customHeight="1">
      <c r="A33" s="18"/>
      <c r="B33" s="38" t="s">
        <v>64</v>
      </c>
      <c r="C33" s="30">
        <v>25402482011.330002</v>
      </c>
      <c r="D33" s="31">
        <v>95.7</v>
      </c>
      <c r="E33" s="31">
        <v>25473397000</v>
      </c>
      <c r="F33" s="31">
        <v>94.3</v>
      </c>
      <c r="G33" s="31">
        <v>29031435942</v>
      </c>
      <c r="H33" s="31">
        <v>95.8</v>
      </c>
      <c r="I33" s="31">
        <v>3558038942</v>
      </c>
      <c r="J33" s="30">
        <v>28900298090.060001</v>
      </c>
      <c r="K33" s="31">
        <v>95.9</v>
      </c>
      <c r="L33" s="31">
        <v>131137851.94</v>
      </c>
      <c r="M33" s="32">
        <v>99.5</v>
      </c>
    </row>
    <row r="34" spans="1:17" ht="12" customHeight="1">
      <c r="A34" s="18" t="s">
        <v>65</v>
      </c>
      <c r="B34" s="39" t="s">
        <v>66</v>
      </c>
      <c r="C34" s="20"/>
      <c r="D34" s="21"/>
      <c r="E34" s="21"/>
      <c r="F34" s="21"/>
      <c r="G34" s="21"/>
      <c r="H34" s="21"/>
      <c r="I34" s="21"/>
      <c r="J34" s="20"/>
      <c r="K34" s="21"/>
      <c r="L34" s="21"/>
      <c r="M34" s="22"/>
    </row>
    <row r="35" spans="1:17" ht="12" customHeight="1">
      <c r="A35" s="18" t="s">
        <v>67</v>
      </c>
      <c r="B35" s="39" t="s">
        <v>68</v>
      </c>
      <c r="C35" s="20">
        <v>22800974564.41</v>
      </c>
      <c r="D35" s="21">
        <v>85.9</v>
      </c>
      <c r="E35" s="21">
        <v>22675148000</v>
      </c>
      <c r="F35" s="21">
        <v>83.9</v>
      </c>
      <c r="G35" s="21">
        <v>26049648106</v>
      </c>
      <c r="H35" s="21">
        <v>86</v>
      </c>
      <c r="I35" s="21">
        <v>3374500106</v>
      </c>
      <c r="J35" s="20">
        <v>26030612869.380001</v>
      </c>
      <c r="K35" s="21">
        <v>86.3</v>
      </c>
      <c r="L35" s="21">
        <v>19035236.620000001</v>
      </c>
      <c r="M35" s="22">
        <v>99.9</v>
      </c>
    </row>
    <row r="36" spans="1:17" ht="12" customHeight="1">
      <c r="A36" s="18" t="s">
        <v>69</v>
      </c>
      <c r="B36" s="39" t="s">
        <v>70</v>
      </c>
      <c r="C36" s="20">
        <v>217121885</v>
      </c>
      <c r="D36" s="21">
        <v>0.8</v>
      </c>
      <c r="E36" s="21">
        <v>417600000</v>
      </c>
      <c r="F36" s="21">
        <v>1.5</v>
      </c>
      <c r="G36" s="21">
        <v>310392071</v>
      </c>
      <c r="H36" s="21">
        <v>1</v>
      </c>
      <c r="I36" s="21">
        <v>-107207929</v>
      </c>
      <c r="J36" s="20">
        <v>263115698.56</v>
      </c>
      <c r="K36" s="21">
        <v>0.9</v>
      </c>
      <c r="L36" s="21">
        <v>47276372.439999998</v>
      </c>
      <c r="M36" s="22">
        <v>84.8</v>
      </c>
      <c r="O36" s="49">
        <f>+E36+'[1]Aneksi nr.2'!$E$36</f>
        <v>507600000</v>
      </c>
      <c r="P36" s="49">
        <f>G36+'[1]Aneksi nr.2'!$G$36</f>
        <v>406091979</v>
      </c>
      <c r="Q36" s="52">
        <f>J36+'[1]Aneksi nr.2'!$J$36</f>
        <v>358425804.56</v>
      </c>
    </row>
    <row r="37" spans="1:17" ht="12" customHeight="1">
      <c r="A37" s="18" t="s">
        <v>71</v>
      </c>
      <c r="B37" s="39" t="s">
        <v>72</v>
      </c>
      <c r="C37" s="20">
        <v>1167604742.96</v>
      </c>
      <c r="D37" s="21">
        <v>4.4000000000000004</v>
      </c>
      <c r="E37" s="50">
        <v>1152663000</v>
      </c>
      <c r="F37" s="50">
        <v>4.3</v>
      </c>
      <c r="G37" s="50">
        <v>1222393652</v>
      </c>
      <c r="H37" s="50">
        <v>4</v>
      </c>
      <c r="I37" s="50">
        <v>69730652</v>
      </c>
      <c r="J37" s="51">
        <v>1196533421.3699999</v>
      </c>
      <c r="K37" s="50">
        <v>4</v>
      </c>
      <c r="L37" s="50">
        <v>25860230.629999999</v>
      </c>
      <c r="M37" s="22">
        <v>97.9</v>
      </c>
      <c r="O37" s="49">
        <f>+E37+'[1]Aneksi nr.2'!$E$36</f>
        <v>1242663000</v>
      </c>
      <c r="P37" s="49">
        <f>G37+'[1]Aneksi nr.2'!$G$36</f>
        <v>1318093560</v>
      </c>
      <c r="Q37" s="52">
        <f>J37+'[1]Aneksi nr.2'!$J$36</f>
        <v>1291843527.3699999</v>
      </c>
    </row>
    <row r="38" spans="1:17" ht="12" customHeight="1">
      <c r="A38" s="18" t="s">
        <v>73</v>
      </c>
      <c r="B38" s="39" t="s">
        <v>74</v>
      </c>
      <c r="C38" s="20">
        <v>12535150</v>
      </c>
      <c r="D38" s="21">
        <v>0</v>
      </c>
      <c r="E38" s="21">
        <v>30000000</v>
      </c>
      <c r="F38" s="21">
        <v>0.1</v>
      </c>
      <c r="G38" s="21">
        <v>27490000</v>
      </c>
      <c r="H38" s="21">
        <v>0.1</v>
      </c>
      <c r="I38" s="21">
        <v>-2510000</v>
      </c>
      <c r="J38" s="20">
        <v>20153035</v>
      </c>
      <c r="K38" s="21">
        <v>0.1</v>
      </c>
      <c r="L38" s="21">
        <v>7336965</v>
      </c>
      <c r="M38" s="22">
        <v>73.3</v>
      </c>
      <c r="O38" s="49">
        <f>+E38+'[1]Aneksi nr.2'!$E$36</f>
        <v>120000000</v>
      </c>
      <c r="P38" s="49">
        <f>G38+'[1]Aneksi nr.2'!$G$36</f>
        <v>123189908</v>
      </c>
      <c r="Q38" s="52">
        <f>J38+'[1]Aneksi nr.2'!$J$36</f>
        <v>115463141</v>
      </c>
    </row>
    <row r="39" spans="1:17" ht="12" customHeight="1">
      <c r="A39" s="18" t="s">
        <v>75</v>
      </c>
      <c r="B39" s="39" t="s">
        <v>76</v>
      </c>
      <c r="C39" s="20">
        <v>81585732</v>
      </c>
      <c r="D39" s="21">
        <v>0.3</v>
      </c>
      <c r="E39" s="21">
        <v>104700000</v>
      </c>
      <c r="F39" s="21">
        <v>0.4</v>
      </c>
      <c r="G39" s="21">
        <v>132204663</v>
      </c>
      <c r="H39" s="21">
        <v>0.4</v>
      </c>
      <c r="I39" s="21">
        <v>27504663</v>
      </c>
      <c r="J39" s="20">
        <v>129862539</v>
      </c>
      <c r="K39" s="21">
        <v>0.4</v>
      </c>
      <c r="L39" s="21">
        <v>2342124</v>
      </c>
      <c r="M39" s="22">
        <v>98.2</v>
      </c>
      <c r="O39" s="49">
        <f>+E39+'[1]Aneksi nr.2'!$E$36</f>
        <v>194700000</v>
      </c>
      <c r="P39" s="49">
        <f>G39+'[1]Aneksi nr.2'!$G$36</f>
        <v>227904571</v>
      </c>
      <c r="Q39" s="52">
        <f>J39+'[1]Aneksi nr.2'!$J$36</f>
        <v>225172645</v>
      </c>
    </row>
    <row r="40" spans="1:17" ht="12" customHeight="1">
      <c r="A40" s="18" t="s">
        <v>77</v>
      </c>
      <c r="B40" s="39" t="s">
        <v>78</v>
      </c>
      <c r="C40" s="20">
        <v>989049249.12</v>
      </c>
      <c r="D40" s="21">
        <v>3.7</v>
      </c>
      <c r="E40" s="50">
        <v>800000000</v>
      </c>
      <c r="F40" s="50">
        <v>3</v>
      </c>
      <c r="G40" s="50">
        <v>1042305162</v>
      </c>
      <c r="H40" s="50">
        <v>3.4</v>
      </c>
      <c r="I40" s="50">
        <v>242305162</v>
      </c>
      <c r="J40" s="51">
        <v>1041249179</v>
      </c>
      <c r="K40" s="50">
        <v>3.5</v>
      </c>
      <c r="L40" s="50">
        <v>1055983</v>
      </c>
      <c r="M40" s="22">
        <v>99.9</v>
      </c>
      <c r="O40" s="49">
        <f>+E40+'[1]Aneksi nr.2'!$E$36</f>
        <v>890000000</v>
      </c>
      <c r="P40" s="49">
        <f>G40+'[1]Aneksi nr.2'!$G$36</f>
        <v>1138005070</v>
      </c>
      <c r="Q40" s="52">
        <f>J40+'[1]Aneksi nr.2'!$J$36</f>
        <v>1136559285</v>
      </c>
    </row>
    <row r="41" spans="1:17" ht="12" customHeight="1">
      <c r="A41" s="18" t="s">
        <v>79</v>
      </c>
      <c r="B41" s="39" t="s">
        <v>80</v>
      </c>
      <c r="C41" s="20">
        <v>101225353.3</v>
      </c>
      <c r="D41" s="21">
        <v>0.4</v>
      </c>
      <c r="E41" s="21">
        <v>132136000</v>
      </c>
      <c r="F41" s="21">
        <v>0.5</v>
      </c>
      <c r="G41" s="21">
        <v>121234128</v>
      </c>
      <c r="H41" s="21">
        <v>0.4</v>
      </c>
      <c r="I41" s="21">
        <v>-10901872</v>
      </c>
      <c r="J41" s="20">
        <v>121164968</v>
      </c>
      <c r="K41" s="21">
        <v>0.4</v>
      </c>
      <c r="L41" s="21">
        <v>69160</v>
      </c>
      <c r="M41" s="22">
        <v>99.9</v>
      </c>
      <c r="O41" s="49">
        <f>+E41+'[1]Aneksi nr.2'!$E$36</f>
        <v>222136000</v>
      </c>
      <c r="P41" s="49">
        <f>G41+'[1]Aneksi nr.2'!$G$36</f>
        <v>216934036</v>
      </c>
      <c r="Q41" s="52">
        <f>J41+'[1]Aneksi nr.2'!$J$36</f>
        <v>216475074</v>
      </c>
    </row>
    <row r="42" spans="1:17" ht="12" customHeight="1">
      <c r="A42" s="18" t="s">
        <v>81</v>
      </c>
      <c r="B42" s="39" t="s">
        <v>82</v>
      </c>
      <c r="C42" s="20">
        <v>32385334.539999999</v>
      </c>
      <c r="D42" s="21">
        <v>0.1</v>
      </c>
      <c r="E42" s="21">
        <v>41150000</v>
      </c>
      <c r="F42" s="21">
        <v>0.2</v>
      </c>
      <c r="G42" s="21">
        <v>40768160</v>
      </c>
      <c r="H42" s="21">
        <v>0.1</v>
      </c>
      <c r="I42" s="21">
        <v>-381840</v>
      </c>
      <c r="J42" s="20">
        <v>40764308.75</v>
      </c>
      <c r="K42" s="21">
        <v>0.1</v>
      </c>
      <c r="L42" s="21">
        <v>3851.25</v>
      </c>
      <c r="M42" s="22">
        <v>100</v>
      </c>
      <c r="O42" s="49">
        <f>+E42+'[1]Aneksi nr.2'!$E$36</f>
        <v>131150000</v>
      </c>
      <c r="P42" s="49">
        <f>G42+'[1]Aneksi nr.2'!$G$36</f>
        <v>136468068</v>
      </c>
      <c r="Q42" s="52">
        <f>J42+'[1]Aneksi nr.2'!$J$36</f>
        <v>136074414.75</v>
      </c>
    </row>
    <row r="43" spans="1:17" ht="12" customHeight="1">
      <c r="A43" s="60" t="s">
        <v>83</v>
      </c>
      <c r="B43" s="61" t="s">
        <v>84</v>
      </c>
      <c r="C43" s="59">
        <v>0</v>
      </c>
      <c r="D43" s="62">
        <v>0</v>
      </c>
      <c r="E43" s="62">
        <v>120000000</v>
      </c>
      <c r="F43" s="62">
        <v>0.4</v>
      </c>
      <c r="G43" s="62">
        <v>85000000</v>
      </c>
      <c r="H43" s="62">
        <v>0.3</v>
      </c>
      <c r="I43" s="62">
        <v>-35000000</v>
      </c>
      <c r="J43" s="63">
        <v>56842071</v>
      </c>
      <c r="K43" s="62">
        <v>0.2</v>
      </c>
      <c r="L43" s="62">
        <v>28157929</v>
      </c>
      <c r="M43" s="22">
        <v>66.900000000000006</v>
      </c>
      <c r="O43" s="49">
        <f>+E43+'[1]Aneksi nr.2'!$E$36</f>
        <v>210000000</v>
      </c>
      <c r="P43" s="49">
        <f>G43+'[1]Aneksi nr.2'!$G$36</f>
        <v>180699908</v>
      </c>
      <c r="Q43" s="52">
        <f>J43+'[1]Aneksi nr.2'!$J$36</f>
        <v>152152177</v>
      </c>
    </row>
    <row r="44" spans="1:17" ht="12" customHeight="1">
      <c r="A44" s="18"/>
      <c r="B44" s="38" t="s">
        <v>85</v>
      </c>
      <c r="C44" s="30">
        <v>1144238451.5999999</v>
      </c>
      <c r="D44" s="31">
        <v>4.3</v>
      </c>
      <c r="E44" s="31">
        <v>1537000000</v>
      </c>
      <c r="F44" s="31">
        <v>5.7</v>
      </c>
      <c r="G44" s="31">
        <v>1276000000</v>
      </c>
      <c r="H44" s="31">
        <v>4.2</v>
      </c>
      <c r="I44" s="31">
        <v>-261000000</v>
      </c>
      <c r="J44" s="30">
        <v>1246116737.6800001</v>
      </c>
      <c r="K44" s="31">
        <v>4.0999999999999996</v>
      </c>
      <c r="L44" s="31">
        <v>29883262.32</v>
      </c>
      <c r="M44" s="32">
        <v>97.7</v>
      </c>
    </row>
    <row r="45" spans="1:17" ht="12" customHeight="1">
      <c r="A45" s="18" t="s">
        <v>65</v>
      </c>
      <c r="B45" s="39" t="s">
        <v>66</v>
      </c>
      <c r="C45" s="20"/>
      <c r="D45" s="21"/>
      <c r="E45" s="21"/>
      <c r="F45" s="21"/>
      <c r="G45" s="21"/>
      <c r="H45" s="21"/>
      <c r="I45" s="21"/>
      <c r="J45" s="20"/>
      <c r="K45" s="21"/>
      <c r="L45" s="21"/>
      <c r="M45" s="22"/>
    </row>
    <row r="46" spans="1:17" ht="12" customHeight="1">
      <c r="A46" s="18" t="s">
        <v>86</v>
      </c>
      <c r="B46" s="39" t="s">
        <v>87</v>
      </c>
      <c r="C46" s="51">
        <v>10000000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2">
        <v>0</v>
      </c>
    </row>
    <row r="47" spans="1:17" ht="12" customHeight="1">
      <c r="A47" s="18" t="s">
        <v>88</v>
      </c>
      <c r="B47" s="39" t="s">
        <v>89</v>
      </c>
      <c r="C47" s="51">
        <v>7617482</v>
      </c>
      <c r="D47" s="21">
        <v>0</v>
      </c>
      <c r="E47" s="21">
        <v>0</v>
      </c>
      <c r="F47" s="21">
        <v>0</v>
      </c>
      <c r="G47" s="21">
        <v>1819040</v>
      </c>
      <c r="H47" s="21">
        <v>0</v>
      </c>
      <c r="I47" s="21">
        <v>1819040</v>
      </c>
      <c r="J47" s="20">
        <v>1819040</v>
      </c>
      <c r="K47" s="21">
        <v>0</v>
      </c>
      <c r="L47" s="21">
        <v>0</v>
      </c>
      <c r="M47" s="22">
        <v>100</v>
      </c>
    </row>
    <row r="48" spans="1:17" ht="12" customHeight="1">
      <c r="A48" s="60" t="s">
        <v>90</v>
      </c>
      <c r="B48" s="61" t="s">
        <v>91</v>
      </c>
      <c r="C48" s="51">
        <v>0</v>
      </c>
      <c r="D48" s="21">
        <v>0</v>
      </c>
      <c r="E48" s="21">
        <v>101273410</v>
      </c>
      <c r="F48" s="21">
        <v>0.4</v>
      </c>
      <c r="G48" s="21">
        <v>62701800</v>
      </c>
      <c r="H48" s="21">
        <v>0.2</v>
      </c>
      <c r="I48" s="21">
        <v>-38571610</v>
      </c>
      <c r="J48" s="59">
        <v>62701800</v>
      </c>
      <c r="K48" s="21">
        <v>0.2</v>
      </c>
      <c r="L48" s="21">
        <v>0</v>
      </c>
      <c r="M48" s="22">
        <v>100</v>
      </c>
    </row>
    <row r="49" spans="1:15" ht="12" customHeight="1">
      <c r="A49" s="18" t="s">
        <v>92</v>
      </c>
      <c r="B49" s="39" t="s">
        <v>93</v>
      </c>
      <c r="C49" s="51">
        <v>219871223</v>
      </c>
      <c r="D49" s="21">
        <v>0.8</v>
      </c>
      <c r="E49" s="21">
        <v>350000000</v>
      </c>
      <c r="F49" s="21">
        <v>1.3</v>
      </c>
      <c r="G49" s="21">
        <v>211254013</v>
      </c>
      <c r="H49" s="21">
        <v>0.7</v>
      </c>
      <c r="I49" s="21">
        <v>-138745987</v>
      </c>
      <c r="J49" s="20">
        <v>211254013</v>
      </c>
      <c r="K49" s="21">
        <v>0.7</v>
      </c>
      <c r="L49" s="21">
        <v>0</v>
      </c>
      <c r="M49" s="22">
        <v>100</v>
      </c>
    </row>
    <row r="50" spans="1:15" ht="12" customHeight="1">
      <c r="A50" s="18" t="s">
        <v>94</v>
      </c>
      <c r="B50" s="39" t="s">
        <v>95</v>
      </c>
      <c r="C50" s="51">
        <v>77401256</v>
      </c>
      <c r="D50" s="21">
        <v>0.3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2">
        <v>0</v>
      </c>
    </row>
    <row r="51" spans="1:15" ht="12" customHeight="1">
      <c r="A51" s="18" t="s">
        <v>96</v>
      </c>
      <c r="B51" s="39" t="s">
        <v>97</v>
      </c>
      <c r="C51" s="51">
        <v>11338788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0">
        <v>0</v>
      </c>
      <c r="K51" s="21">
        <v>0</v>
      </c>
      <c r="L51" s="21">
        <v>0</v>
      </c>
      <c r="M51" s="22">
        <v>0</v>
      </c>
    </row>
    <row r="52" spans="1:15" ht="12" customHeight="1">
      <c r="A52" s="18" t="s">
        <v>98</v>
      </c>
      <c r="B52" s="39" t="s">
        <v>99</v>
      </c>
      <c r="C52" s="51">
        <v>36087986</v>
      </c>
      <c r="D52" s="21">
        <v>0.1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0">
        <v>0</v>
      </c>
      <c r="K52" s="21">
        <v>0</v>
      </c>
      <c r="L52" s="21">
        <v>0</v>
      </c>
      <c r="M52" s="22">
        <v>0</v>
      </c>
    </row>
    <row r="53" spans="1:15" ht="12" customHeight="1">
      <c r="A53" s="18" t="s">
        <v>100</v>
      </c>
      <c r="B53" s="39" t="s">
        <v>101</v>
      </c>
      <c r="C53" s="51">
        <v>44671583</v>
      </c>
      <c r="D53" s="21">
        <v>0.2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0">
        <v>0</v>
      </c>
      <c r="K53" s="21">
        <v>0</v>
      </c>
      <c r="L53" s="21">
        <v>0</v>
      </c>
      <c r="M53" s="22">
        <v>0</v>
      </c>
    </row>
    <row r="54" spans="1:15" ht="12" customHeight="1">
      <c r="A54" s="18" t="s">
        <v>102</v>
      </c>
      <c r="B54" s="39" t="s">
        <v>103</v>
      </c>
      <c r="C54" s="51">
        <v>55503844</v>
      </c>
      <c r="D54" s="21">
        <v>0.2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0">
        <v>0</v>
      </c>
      <c r="K54" s="21">
        <v>0</v>
      </c>
      <c r="L54" s="21">
        <v>0</v>
      </c>
      <c r="M54" s="22">
        <v>0</v>
      </c>
    </row>
    <row r="55" spans="1:15" ht="12" customHeight="1">
      <c r="A55" s="18" t="s">
        <v>104</v>
      </c>
      <c r="B55" s="39" t="s">
        <v>105</v>
      </c>
      <c r="C55" s="51">
        <v>26030400</v>
      </c>
      <c r="D55" s="21">
        <v>0.1</v>
      </c>
      <c r="E55" s="21">
        <v>10754138</v>
      </c>
      <c r="F55" s="21">
        <v>0</v>
      </c>
      <c r="G55" s="21">
        <v>0</v>
      </c>
      <c r="H55" s="21">
        <v>0</v>
      </c>
      <c r="I55" s="21">
        <v>-10754138</v>
      </c>
      <c r="J55" s="20">
        <v>0</v>
      </c>
      <c r="K55" s="21">
        <v>0</v>
      </c>
      <c r="L55" s="21">
        <v>0</v>
      </c>
      <c r="M55" s="22">
        <v>0</v>
      </c>
    </row>
    <row r="56" spans="1:15" ht="12" customHeight="1">
      <c r="A56" s="18" t="s">
        <v>106</v>
      </c>
      <c r="B56" s="39" t="s">
        <v>107</v>
      </c>
      <c r="C56" s="51">
        <v>0</v>
      </c>
      <c r="D56" s="21">
        <v>0</v>
      </c>
      <c r="E56" s="21">
        <v>0</v>
      </c>
      <c r="F56" s="21">
        <v>0</v>
      </c>
      <c r="G56" s="21">
        <v>25927680</v>
      </c>
      <c r="H56" s="21">
        <v>0.1</v>
      </c>
      <c r="I56" s="21">
        <v>25927680</v>
      </c>
      <c r="J56" s="20">
        <v>25387093.879999999</v>
      </c>
      <c r="K56" s="21">
        <v>0.1</v>
      </c>
      <c r="L56" s="21">
        <v>540586.12</v>
      </c>
      <c r="M56" s="22">
        <v>97.9</v>
      </c>
    </row>
    <row r="57" spans="1:15" ht="12" customHeight="1">
      <c r="A57" s="18" t="s">
        <v>108</v>
      </c>
      <c r="B57" s="39" t="s">
        <v>109</v>
      </c>
      <c r="C57" s="51">
        <v>20001831</v>
      </c>
      <c r="D57" s="21">
        <v>0.1</v>
      </c>
      <c r="E57" s="21">
        <v>0</v>
      </c>
      <c r="F57" s="21">
        <v>0</v>
      </c>
      <c r="G57" s="21">
        <v>2876751</v>
      </c>
      <c r="H57" s="21">
        <v>0</v>
      </c>
      <c r="I57" s="21">
        <v>2876751</v>
      </c>
      <c r="J57" s="20">
        <v>2876751</v>
      </c>
      <c r="K57" s="21">
        <v>0</v>
      </c>
      <c r="L57" s="21">
        <v>0</v>
      </c>
      <c r="M57" s="22">
        <v>100</v>
      </c>
    </row>
    <row r="58" spans="1:15" ht="12" customHeight="1">
      <c r="A58" s="18" t="s">
        <v>110</v>
      </c>
      <c r="B58" s="39" t="s">
        <v>111</v>
      </c>
      <c r="C58" s="51">
        <v>54508075</v>
      </c>
      <c r="D58" s="21">
        <v>0.2</v>
      </c>
      <c r="E58" s="21">
        <v>45121219</v>
      </c>
      <c r="F58" s="21">
        <v>0.2</v>
      </c>
      <c r="G58" s="21">
        <v>45121219</v>
      </c>
      <c r="H58" s="21">
        <v>0.1</v>
      </c>
      <c r="I58" s="21">
        <v>0</v>
      </c>
      <c r="J58" s="20">
        <v>45121219</v>
      </c>
      <c r="K58" s="21">
        <v>0.1</v>
      </c>
      <c r="L58" s="21">
        <v>0</v>
      </c>
      <c r="M58" s="22">
        <v>100</v>
      </c>
    </row>
    <row r="59" spans="1:15" ht="12" customHeight="1">
      <c r="A59" s="18" t="s">
        <v>112</v>
      </c>
      <c r="B59" s="39" t="s">
        <v>113</v>
      </c>
      <c r="C59" s="51">
        <v>56425005</v>
      </c>
      <c r="D59" s="21">
        <v>0.2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0">
        <v>0</v>
      </c>
      <c r="K59" s="21">
        <v>0</v>
      </c>
      <c r="L59" s="21">
        <v>0</v>
      </c>
      <c r="M59" s="22">
        <v>0</v>
      </c>
    </row>
    <row r="60" spans="1:15" ht="12" customHeight="1">
      <c r="A60" s="53" t="s">
        <v>114</v>
      </c>
      <c r="B60" s="54" t="s">
        <v>115</v>
      </c>
      <c r="C60" s="57">
        <v>12509580</v>
      </c>
      <c r="D60" s="58">
        <v>0</v>
      </c>
      <c r="E60" s="58">
        <v>49100806</v>
      </c>
      <c r="F60" s="58">
        <v>0.2</v>
      </c>
      <c r="G60" s="58">
        <v>49097624</v>
      </c>
      <c r="H60" s="58">
        <v>0.2</v>
      </c>
      <c r="I60" s="58">
        <v>-3182</v>
      </c>
      <c r="J60" s="57">
        <v>49097624</v>
      </c>
      <c r="K60" s="50">
        <v>0.2</v>
      </c>
      <c r="L60" s="50">
        <v>0</v>
      </c>
      <c r="M60" s="55">
        <v>100</v>
      </c>
      <c r="O60" s="56">
        <f>C60+J60-100000000</f>
        <v>-38392796</v>
      </c>
    </row>
    <row r="61" spans="1:15" ht="12" customHeight="1">
      <c r="A61" s="18" t="s">
        <v>116</v>
      </c>
      <c r="B61" s="39" t="s">
        <v>117</v>
      </c>
      <c r="C61" s="51">
        <v>12125370</v>
      </c>
      <c r="D61" s="21">
        <v>0</v>
      </c>
      <c r="E61" s="21">
        <v>32728852</v>
      </c>
      <c r="F61" s="21">
        <v>0.1</v>
      </c>
      <c r="G61" s="21">
        <v>48819657</v>
      </c>
      <c r="H61" s="21">
        <v>0.2</v>
      </c>
      <c r="I61" s="21">
        <v>16090805</v>
      </c>
      <c r="J61" s="20">
        <v>48819657</v>
      </c>
      <c r="K61" s="21">
        <v>0.2</v>
      </c>
      <c r="L61" s="21">
        <v>0</v>
      </c>
      <c r="M61" s="22">
        <v>100</v>
      </c>
    </row>
    <row r="62" spans="1:15" ht="12" customHeight="1">
      <c r="A62" s="18" t="s">
        <v>118</v>
      </c>
      <c r="B62" s="39" t="s">
        <v>119</v>
      </c>
      <c r="C62" s="51">
        <v>36124999</v>
      </c>
      <c r="D62" s="21">
        <v>0.1</v>
      </c>
      <c r="E62" s="21">
        <v>35121886</v>
      </c>
      <c r="F62" s="21">
        <v>0.1</v>
      </c>
      <c r="G62" s="21">
        <v>35121886</v>
      </c>
      <c r="H62" s="21">
        <v>0.1</v>
      </c>
      <c r="I62" s="21">
        <v>0</v>
      </c>
      <c r="J62" s="20">
        <v>34560036</v>
      </c>
      <c r="K62" s="21">
        <v>0.1</v>
      </c>
      <c r="L62" s="21">
        <v>561850</v>
      </c>
      <c r="M62" s="22">
        <v>98.4</v>
      </c>
    </row>
    <row r="63" spans="1:15" ht="12" customHeight="1">
      <c r="A63" s="18" t="s">
        <v>120</v>
      </c>
      <c r="B63" s="39" t="s">
        <v>121</v>
      </c>
      <c r="C63" s="51">
        <v>55475895</v>
      </c>
      <c r="D63" s="21">
        <v>0.2</v>
      </c>
      <c r="E63" s="21">
        <v>54540777</v>
      </c>
      <c r="F63" s="21">
        <v>0.2</v>
      </c>
      <c r="G63" s="21">
        <v>54540777</v>
      </c>
      <c r="H63" s="21">
        <v>0.2</v>
      </c>
      <c r="I63" s="21">
        <v>0</v>
      </c>
      <c r="J63" s="20">
        <v>54535000</v>
      </c>
      <c r="K63" s="21">
        <v>0.2</v>
      </c>
      <c r="L63" s="21">
        <v>5777</v>
      </c>
      <c r="M63" s="22">
        <v>100</v>
      </c>
    </row>
    <row r="64" spans="1:15" ht="12" customHeight="1">
      <c r="A64" s="18" t="s">
        <v>122</v>
      </c>
      <c r="B64" s="39" t="s">
        <v>123</v>
      </c>
      <c r="C64" s="51">
        <v>13700000</v>
      </c>
      <c r="D64" s="21">
        <v>0.1</v>
      </c>
      <c r="E64" s="21">
        <v>58199198</v>
      </c>
      <c r="F64" s="21">
        <v>0.2</v>
      </c>
      <c r="G64" s="21">
        <v>58199198</v>
      </c>
      <c r="H64" s="21">
        <v>0.2</v>
      </c>
      <c r="I64" s="21">
        <v>0</v>
      </c>
      <c r="J64" s="20">
        <v>58199198</v>
      </c>
      <c r="K64" s="21">
        <v>0.2</v>
      </c>
      <c r="L64" s="21">
        <v>0</v>
      </c>
      <c r="M64" s="22">
        <v>100</v>
      </c>
    </row>
    <row r="65" spans="1:13" ht="12" customHeight="1">
      <c r="A65" s="18" t="s">
        <v>124</v>
      </c>
      <c r="B65" s="39" t="s">
        <v>125</v>
      </c>
      <c r="C65" s="51">
        <v>2772611</v>
      </c>
      <c r="D65" s="21">
        <v>0</v>
      </c>
      <c r="E65" s="21">
        <v>32864091</v>
      </c>
      <c r="F65" s="21">
        <v>0.1</v>
      </c>
      <c r="G65" s="21">
        <v>30091480</v>
      </c>
      <c r="H65" s="21">
        <v>0.1</v>
      </c>
      <c r="I65" s="21">
        <v>-2772611</v>
      </c>
      <c r="J65" s="20">
        <v>22989597</v>
      </c>
      <c r="K65" s="21">
        <v>0.1</v>
      </c>
      <c r="L65" s="21">
        <v>7101883</v>
      </c>
      <c r="M65" s="22">
        <v>76.400000000000006</v>
      </c>
    </row>
    <row r="66" spans="1:13" ht="12" customHeight="1">
      <c r="A66" s="18" t="s">
        <v>126</v>
      </c>
      <c r="B66" s="39" t="s">
        <v>127</v>
      </c>
      <c r="C66" s="51">
        <v>9722172</v>
      </c>
      <c r="D66" s="21">
        <v>0</v>
      </c>
      <c r="E66" s="21">
        <v>4532772</v>
      </c>
      <c r="F66" s="21">
        <v>0</v>
      </c>
      <c r="G66" s="21">
        <v>4532772</v>
      </c>
      <c r="H66" s="21">
        <v>0</v>
      </c>
      <c r="I66" s="21">
        <v>0</v>
      </c>
      <c r="J66" s="20">
        <v>4532772</v>
      </c>
      <c r="K66" s="21">
        <v>0</v>
      </c>
      <c r="L66" s="21">
        <v>0</v>
      </c>
      <c r="M66" s="22">
        <v>100</v>
      </c>
    </row>
    <row r="67" spans="1:13" ht="12" customHeight="1">
      <c r="A67" s="18" t="s">
        <v>128</v>
      </c>
      <c r="B67" s="39" t="s">
        <v>129</v>
      </c>
      <c r="C67" s="51">
        <v>26540316</v>
      </c>
      <c r="D67" s="21">
        <v>0.1</v>
      </c>
      <c r="E67" s="21">
        <v>19807566</v>
      </c>
      <c r="F67" s="21">
        <v>0.1</v>
      </c>
      <c r="G67" s="21">
        <v>19807566</v>
      </c>
      <c r="H67" s="21">
        <v>0.1</v>
      </c>
      <c r="I67" s="21">
        <v>0</v>
      </c>
      <c r="J67" s="20">
        <v>19807566</v>
      </c>
      <c r="K67" s="21">
        <v>0.1</v>
      </c>
      <c r="L67" s="21">
        <v>0</v>
      </c>
      <c r="M67" s="22">
        <v>100</v>
      </c>
    </row>
    <row r="68" spans="1:13" ht="12" customHeight="1">
      <c r="A68" s="18" t="s">
        <v>130</v>
      </c>
      <c r="B68" s="39" t="s">
        <v>131</v>
      </c>
      <c r="C68" s="51">
        <v>42365617</v>
      </c>
      <c r="D68" s="21">
        <v>0.2</v>
      </c>
      <c r="E68" s="21">
        <v>39367648</v>
      </c>
      <c r="F68" s="21">
        <v>0.1</v>
      </c>
      <c r="G68" s="21">
        <v>39367648</v>
      </c>
      <c r="H68" s="21">
        <v>0.1</v>
      </c>
      <c r="I68" s="21">
        <v>0</v>
      </c>
      <c r="J68" s="20">
        <v>38642945</v>
      </c>
      <c r="K68" s="21">
        <v>0.1</v>
      </c>
      <c r="L68" s="21">
        <v>724703</v>
      </c>
      <c r="M68" s="22">
        <v>98.2</v>
      </c>
    </row>
    <row r="69" spans="1:13" ht="12" customHeight="1">
      <c r="A69" s="18" t="s">
        <v>132</v>
      </c>
      <c r="B69" s="39" t="s">
        <v>133</v>
      </c>
      <c r="C69" s="51">
        <v>24408910</v>
      </c>
      <c r="D69" s="21">
        <v>0.1</v>
      </c>
      <c r="E69" s="21">
        <v>24118547</v>
      </c>
      <c r="F69" s="21">
        <v>0.1</v>
      </c>
      <c r="G69" s="21">
        <v>24118547</v>
      </c>
      <c r="H69" s="21">
        <v>0.1</v>
      </c>
      <c r="I69" s="21">
        <v>0</v>
      </c>
      <c r="J69" s="20">
        <v>24118547</v>
      </c>
      <c r="K69" s="21">
        <v>0.1</v>
      </c>
      <c r="L69" s="21">
        <v>0</v>
      </c>
      <c r="M69" s="22">
        <v>100</v>
      </c>
    </row>
    <row r="70" spans="1:13" ht="12" customHeight="1">
      <c r="A70" s="18" t="s">
        <v>134</v>
      </c>
      <c r="B70" s="39" t="s">
        <v>135</v>
      </c>
      <c r="C70" s="51">
        <v>23754065</v>
      </c>
      <c r="D70" s="21">
        <v>0.1</v>
      </c>
      <c r="E70" s="21">
        <v>23559705</v>
      </c>
      <c r="F70" s="21">
        <v>0.1</v>
      </c>
      <c r="G70" s="21">
        <v>23559705</v>
      </c>
      <c r="H70" s="21">
        <v>0.1</v>
      </c>
      <c r="I70" s="21">
        <v>0</v>
      </c>
      <c r="J70" s="20">
        <v>23559704.800000001</v>
      </c>
      <c r="K70" s="21">
        <v>0.1</v>
      </c>
      <c r="L70" s="21">
        <v>0.2</v>
      </c>
      <c r="M70" s="22">
        <v>100</v>
      </c>
    </row>
    <row r="71" spans="1:13" ht="12" customHeight="1">
      <c r="A71" s="18" t="s">
        <v>136</v>
      </c>
      <c r="B71" s="39" t="s">
        <v>137</v>
      </c>
      <c r="C71" s="51">
        <v>0</v>
      </c>
      <c r="D71" s="21">
        <v>0</v>
      </c>
      <c r="E71" s="21">
        <v>27046219</v>
      </c>
      <c r="F71" s="21">
        <v>0.1</v>
      </c>
      <c r="G71" s="21">
        <v>54092438</v>
      </c>
      <c r="H71" s="21">
        <v>0.2</v>
      </c>
      <c r="I71" s="21">
        <v>27046219</v>
      </c>
      <c r="J71" s="20">
        <v>53967643</v>
      </c>
      <c r="K71" s="21">
        <v>0.2</v>
      </c>
      <c r="L71" s="21">
        <v>124795</v>
      </c>
      <c r="M71" s="22">
        <v>99.8</v>
      </c>
    </row>
    <row r="72" spans="1:13" ht="12" customHeight="1">
      <c r="A72" s="18" t="s">
        <v>138</v>
      </c>
      <c r="B72" s="39" t="s">
        <v>139</v>
      </c>
      <c r="C72" s="51">
        <v>144232830</v>
      </c>
      <c r="D72" s="21">
        <v>0.5</v>
      </c>
      <c r="E72" s="21">
        <v>0</v>
      </c>
      <c r="F72" s="21">
        <v>0</v>
      </c>
      <c r="G72" s="21">
        <v>138745987</v>
      </c>
      <c r="H72" s="21">
        <v>0.5</v>
      </c>
      <c r="I72" s="21">
        <v>138745987</v>
      </c>
      <c r="J72" s="20">
        <v>138367858</v>
      </c>
      <c r="K72" s="21">
        <v>0.5</v>
      </c>
      <c r="L72" s="21">
        <v>378129</v>
      </c>
      <c r="M72" s="22">
        <v>99.7</v>
      </c>
    </row>
    <row r="73" spans="1:13" ht="12" customHeight="1">
      <c r="A73" s="18" t="s">
        <v>140</v>
      </c>
      <c r="B73" s="39" t="s">
        <v>141</v>
      </c>
      <c r="C73" s="51">
        <v>0</v>
      </c>
      <c r="D73" s="21">
        <v>0</v>
      </c>
      <c r="E73" s="21">
        <v>0</v>
      </c>
      <c r="F73" s="21">
        <v>0</v>
      </c>
      <c r="G73" s="21">
        <v>29998684</v>
      </c>
      <c r="H73" s="21">
        <v>0.1</v>
      </c>
      <c r="I73" s="21">
        <v>29998684</v>
      </c>
      <c r="J73" s="20">
        <v>29998684</v>
      </c>
      <c r="K73" s="21">
        <v>0.1</v>
      </c>
      <c r="L73" s="21">
        <v>0</v>
      </c>
      <c r="M73" s="22">
        <v>100</v>
      </c>
    </row>
    <row r="74" spans="1:13" ht="12" customHeight="1">
      <c r="A74" s="18" t="s">
        <v>142</v>
      </c>
      <c r="B74" s="39" t="s">
        <v>143</v>
      </c>
      <c r="C74" s="51">
        <v>0</v>
      </c>
      <c r="D74" s="21">
        <v>0</v>
      </c>
      <c r="E74" s="21">
        <v>0</v>
      </c>
      <c r="F74" s="21">
        <v>0</v>
      </c>
      <c r="G74" s="21">
        <v>16000000</v>
      </c>
      <c r="H74" s="21">
        <v>0.1</v>
      </c>
      <c r="I74" s="21">
        <v>16000000</v>
      </c>
      <c r="J74" s="20">
        <v>16000000</v>
      </c>
      <c r="K74" s="21">
        <v>0.1</v>
      </c>
      <c r="L74" s="21">
        <v>0</v>
      </c>
      <c r="M74" s="22">
        <v>100</v>
      </c>
    </row>
    <row r="75" spans="1:13" ht="12" customHeight="1">
      <c r="A75" s="18" t="s">
        <v>144</v>
      </c>
      <c r="B75" s="39" t="s">
        <v>145</v>
      </c>
      <c r="C75" s="51">
        <v>0</v>
      </c>
      <c r="D75" s="21">
        <v>0</v>
      </c>
      <c r="E75" s="21">
        <v>0</v>
      </c>
      <c r="F75" s="21">
        <v>0</v>
      </c>
      <c r="G75" s="21">
        <v>23000000</v>
      </c>
      <c r="H75" s="21">
        <v>0.1</v>
      </c>
      <c r="I75" s="21">
        <v>23000000</v>
      </c>
      <c r="J75" s="20">
        <v>23000000</v>
      </c>
      <c r="K75" s="21">
        <v>0.1</v>
      </c>
      <c r="L75" s="21">
        <v>0</v>
      </c>
      <c r="M75" s="22">
        <v>100</v>
      </c>
    </row>
    <row r="76" spans="1:13" ht="12" customHeight="1">
      <c r="A76" s="18" t="s">
        <v>146</v>
      </c>
      <c r="B76" s="39" t="s">
        <v>147</v>
      </c>
      <c r="C76" s="51">
        <v>0</v>
      </c>
      <c r="D76" s="21">
        <v>0</v>
      </c>
      <c r="E76" s="21">
        <v>0</v>
      </c>
      <c r="F76" s="21">
        <v>0</v>
      </c>
      <c r="G76" s="21">
        <v>11533067</v>
      </c>
      <c r="H76" s="21">
        <v>0</v>
      </c>
      <c r="I76" s="21">
        <v>11533067</v>
      </c>
      <c r="J76" s="20">
        <v>0</v>
      </c>
      <c r="K76" s="21">
        <v>0</v>
      </c>
      <c r="L76" s="21">
        <v>11533067</v>
      </c>
      <c r="M76" s="22">
        <v>0</v>
      </c>
    </row>
    <row r="77" spans="1:13" ht="12" customHeight="1">
      <c r="A77" s="18" t="s">
        <v>148</v>
      </c>
      <c r="B77" s="39" t="s">
        <v>149</v>
      </c>
      <c r="C77" s="51">
        <v>0</v>
      </c>
      <c r="D77" s="21">
        <v>0</v>
      </c>
      <c r="E77" s="21">
        <v>0</v>
      </c>
      <c r="F77" s="21">
        <v>0</v>
      </c>
      <c r="G77" s="21">
        <v>31000000</v>
      </c>
      <c r="H77" s="21">
        <v>0.1</v>
      </c>
      <c r="I77" s="21">
        <v>31000000</v>
      </c>
      <c r="J77" s="20">
        <v>22235927</v>
      </c>
      <c r="K77" s="21">
        <v>0.1</v>
      </c>
      <c r="L77" s="21">
        <v>8764073</v>
      </c>
      <c r="M77" s="22">
        <v>71.7</v>
      </c>
    </row>
    <row r="78" spans="1:13" ht="12" customHeight="1">
      <c r="A78" s="18" t="s">
        <v>150</v>
      </c>
      <c r="B78" s="39" t="s">
        <v>151</v>
      </c>
      <c r="C78" s="5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0">
        <v>0</v>
      </c>
      <c r="K78" s="21">
        <v>0</v>
      </c>
      <c r="L78" s="21">
        <v>0</v>
      </c>
      <c r="M78" s="22">
        <v>0</v>
      </c>
    </row>
    <row r="79" spans="1:13" ht="12" customHeight="1">
      <c r="A79" s="18" t="s">
        <v>152</v>
      </c>
      <c r="B79" s="39" t="s">
        <v>153</v>
      </c>
      <c r="C79" s="51">
        <v>0</v>
      </c>
      <c r="D79" s="21">
        <v>0</v>
      </c>
      <c r="E79" s="21">
        <v>0</v>
      </c>
      <c r="F79" s="21">
        <v>0</v>
      </c>
      <c r="G79" s="21">
        <v>38000000</v>
      </c>
      <c r="H79" s="21">
        <v>0.1</v>
      </c>
      <c r="I79" s="21">
        <v>38000000</v>
      </c>
      <c r="J79" s="20">
        <v>38000000</v>
      </c>
      <c r="K79" s="21">
        <v>0.1</v>
      </c>
      <c r="L79" s="21">
        <v>0</v>
      </c>
      <c r="M79" s="22">
        <v>100</v>
      </c>
    </row>
    <row r="80" spans="1:13" ht="12" customHeight="1">
      <c r="A80" s="18" t="s">
        <v>154</v>
      </c>
      <c r="B80" s="39" t="s">
        <v>155</v>
      </c>
      <c r="C80" s="5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0">
        <v>0</v>
      </c>
      <c r="K80" s="21">
        <v>0</v>
      </c>
      <c r="L80" s="21">
        <v>0</v>
      </c>
      <c r="M80" s="22">
        <v>0</v>
      </c>
    </row>
    <row r="81" spans="1:13" ht="12" customHeight="1">
      <c r="A81" s="18" t="s">
        <v>156</v>
      </c>
      <c r="B81" s="39" t="s">
        <v>157</v>
      </c>
      <c r="C81" s="51">
        <v>0</v>
      </c>
      <c r="D81" s="21">
        <v>0</v>
      </c>
      <c r="E81" s="21">
        <v>0</v>
      </c>
      <c r="F81" s="21">
        <v>0</v>
      </c>
      <c r="G81" s="21">
        <v>30000000</v>
      </c>
      <c r="H81" s="21">
        <v>0.1</v>
      </c>
      <c r="I81" s="21">
        <v>30000000</v>
      </c>
      <c r="J81" s="20">
        <v>30000000</v>
      </c>
      <c r="K81" s="21">
        <v>0.1</v>
      </c>
      <c r="L81" s="21">
        <v>0</v>
      </c>
      <c r="M81" s="22">
        <v>100</v>
      </c>
    </row>
    <row r="82" spans="1:13" ht="12" customHeight="1">
      <c r="A82" s="18" t="s">
        <v>158</v>
      </c>
      <c r="B82" s="39" t="s">
        <v>159</v>
      </c>
      <c r="C82" s="5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0">
        <v>0</v>
      </c>
      <c r="K82" s="21">
        <v>0</v>
      </c>
      <c r="L82" s="21">
        <v>0</v>
      </c>
      <c r="M82" s="22">
        <v>0</v>
      </c>
    </row>
    <row r="83" spans="1:13" ht="12" customHeight="1">
      <c r="A83" s="18" t="s">
        <v>160</v>
      </c>
      <c r="B83" s="39" t="s">
        <v>161</v>
      </c>
      <c r="C83" s="51">
        <v>0</v>
      </c>
      <c r="D83" s="21">
        <v>0</v>
      </c>
      <c r="E83" s="21">
        <v>0</v>
      </c>
      <c r="F83" s="21">
        <v>0</v>
      </c>
      <c r="G83" s="21">
        <v>31000000</v>
      </c>
      <c r="H83" s="21">
        <v>0.1</v>
      </c>
      <c r="I83" s="21">
        <v>31000000</v>
      </c>
      <c r="J83" s="20">
        <v>30999540</v>
      </c>
      <c r="K83" s="21">
        <v>0.1</v>
      </c>
      <c r="L83" s="21">
        <v>460</v>
      </c>
      <c r="M83" s="22">
        <v>100</v>
      </c>
    </row>
    <row r="84" spans="1:13" ht="12" customHeight="1">
      <c r="A84" s="18" t="s">
        <v>162</v>
      </c>
      <c r="B84" s="39" t="s">
        <v>163</v>
      </c>
      <c r="C84" s="51">
        <v>0</v>
      </c>
      <c r="D84" s="21">
        <v>0</v>
      </c>
      <c r="E84" s="21">
        <v>0</v>
      </c>
      <c r="F84" s="21">
        <v>0</v>
      </c>
      <c r="G84" s="21">
        <v>30000000</v>
      </c>
      <c r="H84" s="21">
        <v>0.1</v>
      </c>
      <c r="I84" s="21">
        <v>30000000</v>
      </c>
      <c r="J84" s="20">
        <v>30000000</v>
      </c>
      <c r="K84" s="21">
        <v>0.1</v>
      </c>
      <c r="L84" s="21">
        <v>0</v>
      </c>
      <c r="M84" s="22">
        <v>100</v>
      </c>
    </row>
    <row r="85" spans="1:13" ht="12" customHeight="1">
      <c r="A85" s="18" t="s">
        <v>164</v>
      </c>
      <c r="B85" s="39" t="s">
        <v>165</v>
      </c>
      <c r="C85" s="51">
        <v>34021452</v>
      </c>
      <c r="D85" s="21">
        <v>0.1</v>
      </c>
      <c r="E85" s="21">
        <v>158285550</v>
      </c>
      <c r="F85" s="21">
        <v>0.6</v>
      </c>
      <c r="G85" s="21">
        <v>90672461</v>
      </c>
      <c r="H85" s="21">
        <v>0.3</v>
      </c>
      <c r="I85" s="21">
        <v>-67613089</v>
      </c>
      <c r="J85" s="20">
        <v>90672461</v>
      </c>
      <c r="K85" s="21">
        <v>0.3</v>
      </c>
      <c r="L85" s="21">
        <v>0</v>
      </c>
      <c r="M85" s="22">
        <v>100</v>
      </c>
    </row>
    <row r="86" spans="1:13" ht="12" customHeight="1">
      <c r="A86" s="18" t="s">
        <v>166</v>
      </c>
      <c r="B86" s="39" t="s">
        <v>167</v>
      </c>
      <c r="C86" s="51">
        <v>11798868</v>
      </c>
      <c r="D86" s="21">
        <v>0</v>
      </c>
      <c r="E86" s="21">
        <v>15000000</v>
      </c>
      <c r="F86" s="21">
        <v>0.1</v>
      </c>
      <c r="G86" s="21">
        <v>15000000</v>
      </c>
      <c r="H86" s="21">
        <v>0</v>
      </c>
      <c r="I86" s="21">
        <v>0</v>
      </c>
      <c r="J86" s="20">
        <v>14852061</v>
      </c>
      <c r="K86" s="21">
        <v>0</v>
      </c>
      <c r="L86" s="21">
        <v>147939</v>
      </c>
      <c r="M86" s="22">
        <v>99</v>
      </c>
    </row>
    <row r="87" spans="1:13" ht="12" customHeight="1">
      <c r="A87" s="18" t="s">
        <v>168</v>
      </c>
      <c r="B87" s="39" t="s">
        <v>169</v>
      </c>
      <c r="C87" s="51">
        <v>75228293.599999994</v>
      </c>
      <c r="D87" s="21">
        <v>0.3</v>
      </c>
      <c r="E87" s="21">
        <v>120000000</v>
      </c>
      <c r="F87" s="21">
        <v>0.4</v>
      </c>
      <c r="G87" s="21">
        <v>0</v>
      </c>
      <c r="H87" s="21">
        <v>0</v>
      </c>
      <c r="I87" s="21">
        <v>-120000000</v>
      </c>
      <c r="J87" s="20">
        <v>0</v>
      </c>
      <c r="K87" s="21">
        <v>0</v>
      </c>
      <c r="L87" s="21">
        <v>0</v>
      </c>
      <c r="M87" s="22">
        <v>0</v>
      </c>
    </row>
    <row r="88" spans="1:13" ht="12" customHeight="1">
      <c r="A88" s="18" t="s">
        <v>170</v>
      </c>
      <c r="B88" s="39" t="s">
        <v>171</v>
      </c>
      <c r="C88" s="51">
        <v>0</v>
      </c>
      <c r="D88" s="21">
        <v>0</v>
      </c>
      <c r="E88" s="21">
        <v>335577616</v>
      </c>
      <c r="F88" s="21">
        <v>1.2</v>
      </c>
      <c r="G88" s="21">
        <v>0</v>
      </c>
      <c r="H88" s="21">
        <v>0</v>
      </c>
      <c r="I88" s="21">
        <v>-335577616</v>
      </c>
      <c r="J88" s="20">
        <v>0</v>
      </c>
      <c r="K88" s="21">
        <v>0</v>
      </c>
      <c r="L88" s="21">
        <v>0</v>
      </c>
      <c r="M88" s="22">
        <v>0</v>
      </c>
    </row>
    <row r="89" spans="1:13" ht="12" customHeight="1">
      <c r="A89" s="18"/>
      <c r="B89" s="40" t="s">
        <v>55</v>
      </c>
      <c r="C89" s="25">
        <v>1144238451.5999999</v>
      </c>
      <c r="D89" s="26">
        <v>4.3</v>
      </c>
      <c r="E89" s="26">
        <v>1537000000</v>
      </c>
      <c r="F89" s="26">
        <v>5.7</v>
      </c>
      <c r="G89" s="26">
        <v>1276000000</v>
      </c>
      <c r="H89" s="26">
        <v>4.2</v>
      </c>
      <c r="I89" s="26">
        <v>-261000000</v>
      </c>
      <c r="J89" s="25">
        <v>1246116737.6800001</v>
      </c>
      <c r="K89" s="26">
        <v>4.0999999999999996</v>
      </c>
      <c r="L89" s="26">
        <v>29883262.32</v>
      </c>
      <c r="M89" s="27">
        <v>97.7</v>
      </c>
    </row>
    <row r="90" spans="1:13" ht="12" customHeight="1">
      <c r="A90" s="18" t="s">
        <v>65</v>
      </c>
      <c r="B90" s="39" t="s">
        <v>66</v>
      </c>
      <c r="C90" s="20"/>
      <c r="D90" s="21"/>
      <c r="E90" s="21"/>
      <c r="F90" s="21"/>
      <c r="G90" s="21"/>
      <c r="H90" s="21"/>
      <c r="I90" s="21"/>
      <c r="J90" s="20"/>
      <c r="K90" s="21"/>
      <c r="L90" s="21"/>
      <c r="M90" s="22"/>
    </row>
    <row r="91" spans="1:13" ht="12" customHeight="1">
      <c r="A91" s="18"/>
      <c r="B91" s="40" t="s">
        <v>56</v>
      </c>
      <c r="C91" s="25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5">
        <v>0</v>
      </c>
      <c r="K91" s="26">
        <v>0</v>
      </c>
      <c r="L91" s="26">
        <v>0</v>
      </c>
      <c r="M91" s="27">
        <v>0</v>
      </c>
    </row>
    <row r="92" spans="1:13" ht="12" customHeight="1">
      <c r="A92" s="18"/>
      <c r="B92" s="38" t="s">
        <v>172</v>
      </c>
      <c r="C92" s="30">
        <v>68742708.299999997</v>
      </c>
      <c r="D92" s="31">
        <v>100</v>
      </c>
      <c r="E92" s="31"/>
      <c r="F92" s="31"/>
      <c r="G92" s="31"/>
      <c r="H92" s="31"/>
      <c r="I92" s="31"/>
      <c r="J92" s="30">
        <v>42756844.109999999</v>
      </c>
      <c r="K92" s="31">
        <v>100</v>
      </c>
      <c r="L92" s="31"/>
      <c r="M92" s="32"/>
    </row>
    <row r="93" spans="1:13" ht="12" customHeight="1">
      <c r="A93" s="18"/>
      <c r="B93" s="38" t="s">
        <v>173</v>
      </c>
      <c r="C93" s="30">
        <v>68742708.299999997</v>
      </c>
      <c r="D93" s="31">
        <v>100</v>
      </c>
      <c r="E93" s="31"/>
      <c r="F93" s="31"/>
      <c r="G93" s="31"/>
      <c r="H93" s="31"/>
      <c r="I93" s="31"/>
      <c r="J93" s="30">
        <v>41218340.109999999</v>
      </c>
      <c r="K93" s="31">
        <v>96.4</v>
      </c>
      <c r="L93" s="31"/>
      <c r="M93" s="32"/>
    </row>
    <row r="94" spans="1:13" ht="12" customHeight="1">
      <c r="A94" s="18" t="s">
        <v>65</v>
      </c>
      <c r="B94" s="39" t="s">
        <v>66</v>
      </c>
      <c r="C94" s="20"/>
      <c r="D94" s="21"/>
      <c r="E94" s="21"/>
      <c r="F94" s="21"/>
      <c r="G94" s="21"/>
      <c r="H94" s="21"/>
      <c r="I94" s="21"/>
      <c r="J94" s="20"/>
      <c r="K94" s="21"/>
      <c r="L94" s="21"/>
      <c r="M94" s="22"/>
    </row>
    <row r="95" spans="1:13" ht="12" customHeight="1">
      <c r="A95" s="18" t="s">
        <v>67</v>
      </c>
      <c r="B95" s="39" t="s">
        <v>68</v>
      </c>
      <c r="C95" s="20">
        <v>9131816.3000000007</v>
      </c>
      <c r="D95" s="21">
        <v>13.3</v>
      </c>
      <c r="E95" s="21"/>
      <c r="F95" s="21"/>
      <c r="G95" s="21"/>
      <c r="H95" s="21"/>
      <c r="I95" s="21"/>
      <c r="J95" s="20">
        <v>10869831.109999999</v>
      </c>
      <c r="K95" s="21">
        <v>25.4</v>
      </c>
      <c r="L95" s="21"/>
      <c r="M95" s="22"/>
    </row>
    <row r="96" spans="1:13" ht="12" customHeight="1">
      <c r="A96" s="18" t="s">
        <v>75</v>
      </c>
      <c r="B96" s="39" t="s">
        <v>76</v>
      </c>
      <c r="C96" s="20">
        <v>59610892</v>
      </c>
      <c r="D96" s="21">
        <v>86.7</v>
      </c>
      <c r="E96" s="21"/>
      <c r="F96" s="21"/>
      <c r="G96" s="21"/>
      <c r="H96" s="21"/>
      <c r="I96" s="21"/>
      <c r="J96" s="20">
        <v>30096580</v>
      </c>
      <c r="K96" s="21">
        <v>70.400000000000006</v>
      </c>
      <c r="L96" s="21"/>
      <c r="M96" s="22"/>
    </row>
    <row r="97" spans="1:13" ht="12" customHeight="1">
      <c r="A97" s="18" t="s">
        <v>174</v>
      </c>
      <c r="B97" s="39" t="s">
        <v>175</v>
      </c>
      <c r="C97" s="20">
        <v>0</v>
      </c>
      <c r="D97" s="21">
        <v>0</v>
      </c>
      <c r="E97" s="21"/>
      <c r="F97" s="21"/>
      <c r="G97" s="21"/>
      <c r="H97" s="21"/>
      <c r="I97" s="21"/>
      <c r="J97" s="20">
        <v>251929</v>
      </c>
      <c r="K97" s="21">
        <v>0.6</v>
      </c>
      <c r="L97" s="21"/>
      <c r="M97" s="22"/>
    </row>
    <row r="98" spans="1:13" ht="12" customHeight="1">
      <c r="A98" s="18"/>
      <c r="B98" s="38" t="s">
        <v>176</v>
      </c>
      <c r="C98" s="30">
        <v>0</v>
      </c>
      <c r="D98" s="31">
        <v>0</v>
      </c>
      <c r="E98" s="31"/>
      <c r="F98" s="31"/>
      <c r="G98" s="31"/>
      <c r="H98" s="31"/>
      <c r="I98" s="31"/>
      <c r="J98" s="30">
        <v>1538504</v>
      </c>
      <c r="K98" s="31">
        <v>3.6</v>
      </c>
      <c r="L98" s="31"/>
      <c r="M98" s="32"/>
    </row>
    <row r="99" spans="1:13" ht="12" customHeight="1">
      <c r="A99" s="18" t="s">
        <v>65</v>
      </c>
      <c r="B99" s="39" t="s">
        <v>66</v>
      </c>
      <c r="C99" s="20"/>
      <c r="D99" s="21"/>
      <c r="E99" s="21"/>
      <c r="F99" s="21"/>
      <c r="G99" s="21"/>
      <c r="H99" s="21"/>
      <c r="I99" s="21"/>
      <c r="J99" s="20"/>
      <c r="K99" s="21"/>
      <c r="L99" s="21"/>
      <c r="M99" s="22"/>
    </row>
    <row r="100" spans="1:13" ht="12" customHeight="1">
      <c r="A100" s="18" t="s">
        <v>79</v>
      </c>
      <c r="B100" s="39" t="s">
        <v>80</v>
      </c>
      <c r="C100" s="20">
        <v>0</v>
      </c>
      <c r="D100" s="21">
        <v>0</v>
      </c>
      <c r="E100" s="21"/>
      <c r="F100" s="21"/>
      <c r="G100" s="21"/>
      <c r="H100" s="21"/>
      <c r="I100" s="21"/>
      <c r="J100" s="20">
        <v>1538504</v>
      </c>
      <c r="K100" s="21">
        <v>3.6</v>
      </c>
      <c r="L100" s="21"/>
      <c r="M100" s="22"/>
    </row>
    <row r="101" spans="1:13" ht="12" customHeight="1" thickBot="1">
      <c r="A101" s="18"/>
      <c r="B101" s="41" t="s">
        <v>61</v>
      </c>
      <c r="C101" s="42">
        <v>26615463171.23</v>
      </c>
      <c r="D101" s="43"/>
      <c r="E101" s="43">
        <v>27010397000</v>
      </c>
      <c r="F101" s="43"/>
      <c r="G101" s="43">
        <v>30307435942</v>
      </c>
      <c r="H101" s="43"/>
      <c r="I101" s="43">
        <v>3297038942</v>
      </c>
      <c r="J101" s="42">
        <v>30189171671.849998</v>
      </c>
      <c r="K101" s="43"/>
      <c r="L101" s="43">
        <v>161021114.25999999</v>
      </c>
      <c r="M101" s="44"/>
    </row>
    <row r="102" spans="1:13" ht="12" customHeight="1" thickTop="1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</row>
    <row r="103" spans="1:13" ht="12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" customHeight="1">
      <c r="A104" s="81" t="s">
        <v>177</v>
      </c>
      <c r="B104" s="45" t="s">
        <v>178</v>
      </c>
      <c r="C104" s="81" t="s">
        <v>179</v>
      </c>
      <c r="D104" s="81"/>
      <c r="E104" s="45" t="s">
        <v>178</v>
      </c>
      <c r="F104" s="82"/>
      <c r="G104" s="82"/>
      <c r="H104" s="45"/>
      <c r="I104" s="45"/>
      <c r="J104" s="45"/>
      <c r="K104" s="45"/>
      <c r="L104" s="45"/>
      <c r="M104" s="1"/>
    </row>
    <row r="105" spans="1:13" ht="12" customHeight="1">
      <c r="A105" s="81"/>
      <c r="B105" s="45" t="s">
        <v>180</v>
      </c>
      <c r="C105" s="81"/>
      <c r="D105" s="81"/>
      <c r="E105" s="45" t="s">
        <v>180</v>
      </c>
      <c r="F105" s="82"/>
      <c r="G105" s="82"/>
      <c r="H105" s="45"/>
      <c r="I105" s="45"/>
      <c r="J105" s="45"/>
      <c r="K105" s="45"/>
      <c r="L105" s="45"/>
      <c r="M105" s="1"/>
    </row>
    <row r="106" spans="1:13" ht="12" customHeight="1">
      <c r="A106" s="81"/>
      <c r="B106" s="45" t="s">
        <v>181</v>
      </c>
      <c r="C106" s="81"/>
      <c r="D106" s="81"/>
      <c r="E106" s="45" t="s">
        <v>181</v>
      </c>
      <c r="F106" s="82"/>
      <c r="G106" s="82"/>
      <c r="H106" s="45"/>
      <c r="I106" s="45"/>
      <c r="J106" s="45"/>
      <c r="K106" s="45"/>
      <c r="L106" s="45"/>
      <c r="M106" s="1"/>
    </row>
  </sheetData>
  <mergeCells count="24">
    <mergeCell ref="A10:B10"/>
    <mergeCell ref="A31:B31"/>
    <mergeCell ref="A102:M102"/>
    <mergeCell ref="A104:A106"/>
    <mergeCell ref="C104:D106"/>
    <mergeCell ref="F104:G104"/>
    <mergeCell ref="F105:G105"/>
    <mergeCell ref="F106:G106"/>
    <mergeCell ref="B5:D5"/>
    <mergeCell ref="E5:F5"/>
    <mergeCell ref="G5:M5"/>
    <mergeCell ref="A6:B9"/>
    <mergeCell ref="C6:M6"/>
    <mergeCell ref="E7:F7"/>
    <mergeCell ref="G7:H7"/>
    <mergeCell ref="J7:K7"/>
    <mergeCell ref="L7:L8"/>
    <mergeCell ref="M7:M8"/>
    <mergeCell ref="A1:M1"/>
    <mergeCell ref="A2:M2"/>
    <mergeCell ref="A3:A4"/>
    <mergeCell ref="B3:D4"/>
    <mergeCell ref="E3:F4"/>
    <mergeCell ref="G3:M4"/>
  </mergeCells>
  <pageMargins left="0" right="0" top="0" bottom="0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Aneksi nr.2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2025-04-29T14:37:54Z</dcterms:modified>
</cp:coreProperties>
</file>