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202300"/>
  <xr:revisionPtr revIDLastSave="59" documentId="11_255CF2C3C7880211AC0427359747D148DEB1D0ED" xr6:coauthVersionLast="47" xr6:coauthVersionMax="47" xr10:uidLastSave="{7CCF0E52-8AF1-41CD-9C96-D878AD0FF6FB}"/>
  <bookViews>
    <workbookView xWindow="-120" yWindow="-120" windowWidth="29040" windowHeight="15840" xr2:uid="{00000000-000D-0000-FFFF-FFFF00000000}"/>
  </bookViews>
  <sheets>
    <sheet name="Aneksi nr.2" sheetId="1" r:id="rId1"/>
  </sheets>
  <definedNames>
    <definedName name="_xlnm._FilterDatabase" localSheetId="0" hidden="1">'Aneksi nr.2'!$A$39:$N$94</definedName>
    <definedName name="JR_PAGE_ANCHOR_0_1">'Aneksi nr.2'!#REF!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G27" i="1"/>
</calcChain>
</file>

<file path=xl/sharedStrings.xml><?xml version="1.0" encoding="utf-8"?>
<sst xmlns="http://schemas.openxmlformats.org/spreadsheetml/2006/main" count="201" uniqueCount="178">
  <si>
    <t>ANEKSI nr. 2 Raporti mbi Ekzekutimin e Buxhetit në nivelin e Programit të Buxhetit</t>
  </si>
  <si>
    <t>Periudha e Raportimit  12-2024</t>
  </si>
  <si>
    <t xml:space="preserve"> Emri i </t>
  </si>
  <si>
    <t>Arsimi i Mesem i Larte (AML)</t>
  </si>
  <si>
    <t>Kodi i programit</t>
  </si>
  <si>
    <t>09230</t>
  </si>
  <si>
    <t>EMËRTIME</t>
  </si>
  <si>
    <t>Shpenzimet e Programit</t>
  </si>
  <si>
    <t>Viti paraardhës</t>
  </si>
  <si>
    <t>Periudha raportuese</t>
  </si>
  <si>
    <t>Ndryshimi Vjetor                    ( Plan - Fakt)</t>
  </si>
  <si>
    <t xml:space="preserve">% e realizimit </t>
  </si>
  <si>
    <t>Shpenzime              Faktike</t>
  </si>
  <si>
    <t>Struktura e shpenzimeve               në %</t>
  </si>
  <si>
    <t>Plani Fillestar
 Vjetor 
Viti 2024</t>
  </si>
  <si>
    <t>Plani Vjetor
 i Rishikuar
 Viti 2024</t>
  </si>
  <si>
    <t>Ndryshimi i planit vjetor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</si>
  <si>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</si>
  <si>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</si>
  <si>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</si>
  <si>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</si>
  <si>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</si>
  <si>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</si>
  <si>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</si>
  <si>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</si>
  <si>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</si>
  <si>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</si>
  <si>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</si>
  <si>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</si>
  <si>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Kodi i Programit</t>
  </si>
  <si>
    <t>Emërtimi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</si>
  <si>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</si>
  <si>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</si>
  <si>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</si>
  <si>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</si>
  <si>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</si>
  <si>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</si>
  <si>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</si>
  <si>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</si>
  <si>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</si>
  <si>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</si>
  <si>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</si>
  <si>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</si>
  <si>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</si>
  <si>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</si>
  <si>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Nëntotali Shpenzime Korente</t>
  </si>
  <si>
    <t>230</t>
  </si>
  <si>
    <t>Kapitale të Patrupëzuara</t>
  </si>
  <si>
    <t>231</t>
  </si>
  <si>
    <t>Kapitale të Trupëzuara</t>
  </si>
  <si>
    <t>Nëntotali Shpenzime Kapitale me financim të brendshëm</t>
  </si>
  <si>
    <t>Nëntotali Shpenzime Kapitale me financim të huaj</t>
  </si>
  <si>
    <t>Totali i Shpenzimeve Kapitale</t>
  </si>
  <si>
    <t>Totali i Shpenzimeve Buxhetore të Programit</t>
  </si>
  <si>
    <t>Shpenzime Korente nga të Ardhurat Jashtë limitit (Kap 06)</t>
  </si>
  <si>
    <t>Shpenzime Kapitale nga të Ardhurat Jashtë limitit (Kap 06)</t>
  </si>
  <si>
    <t>Totali i Shpenzimeve të Programit</t>
  </si>
  <si>
    <t>Shpenzimet sipas produkteve të programit buxhetor</t>
  </si>
  <si>
    <t>Artikulli</t>
  </si>
  <si>
    <t>Totali i Shpenzime Korente</t>
  </si>
  <si>
    <t>Kodi i produktit</t>
  </si>
  <si>
    <t>Emertimi</t>
  </si>
  <si>
    <t>91104AA</t>
  </si>
  <si>
    <t xml:space="preserve">Nxënës që regjistrohet dhe ndjekin arsimin e mesëm të lartë ne institucionet </t>
  </si>
  <si>
    <t>91104AB</t>
  </si>
  <si>
    <t>Meseues te AML qe perfitojne  sherbimin e transportit</t>
  </si>
  <si>
    <t>91104AC</t>
  </si>
  <si>
    <t xml:space="preserve">Mesues te AML te trajnuar  kurrikulen e kl.10_kl 11_kl 12 per periudhen  </t>
  </si>
  <si>
    <t>91104AD</t>
  </si>
  <si>
    <t>Kurrikula dhe programe arsimore të hartuara.</t>
  </si>
  <si>
    <t>91104AE</t>
  </si>
  <si>
    <t>Nxënësve qe perfitojne tekste mësimore falas.</t>
  </si>
  <si>
    <t>91104AF</t>
  </si>
  <si>
    <t>Nxenes qe vleresohen ne maturen shteterore.</t>
  </si>
  <si>
    <t>Totali Shpenzime për Investime</t>
  </si>
  <si>
    <t>18BC903</t>
  </si>
  <si>
    <t>Blerje pajisje Elektronike, Kompjutera për shkollat e arsimit të mesëm</t>
  </si>
  <si>
    <t>18BD034</t>
  </si>
  <si>
    <t xml:space="preserve">Rikonstruksion+ndertim palester shkolla e mesme "Mustafa Kemal Ataturk" </t>
  </si>
  <si>
    <t>18BD045</t>
  </si>
  <si>
    <t>Rikonstruksion Gjimnazi "28 Nëntori", Mat_Bashkia Mat</t>
  </si>
  <si>
    <t>18BD046</t>
  </si>
  <si>
    <t>Rikonstruksion Shkolla e Mesme "Muhamet Kondi", Polican_Bashkia Polican</t>
  </si>
  <si>
    <t>18BD047</t>
  </si>
  <si>
    <t xml:space="preserve">Rikonstruksion i shkollës mesme "Konstandin Kristoforidhi" (rikonstruksion + </t>
  </si>
  <si>
    <t>18BD048</t>
  </si>
  <si>
    <t xml:space="preserve">Rikonstruksion dhe shtesë Shkolla e Mesme e Përgjithshme "Themistokli </t>
  </si>
  <si>
    <t>18BD049</t>
  </si>
  <si>
    <t xml:space="preserve">Rikonstruksion i shkollës mesme të bashkuar "Havzi Nela", Kukës_bashkia </t>
  </si>
  <si>
    <t>18BD050</t>
  </si>
  <si>
    <t xml:space="preserve">Rikonstruksion i palestres shkolla mesme Asim Zeneli, baza prodhuese dhe </t>
  </si>
  <si>
    <t>18BD051</t>
  </si>
  <si>
    <t xml:space="preserve">Rikonstruksion , Shkolla e Mesme "Hajredin Beqari", Selenicë_Bashkia </t>
  </si>
  <si>
    <t>18BD052</t>
  </si>
  <si>
    <t xml:space="preserve">Rikonstruksion, shtese 4-kat dhe palester, Shkolla Artisitike "Onufri' ( e </t>
  </si>
  <si>
    <t>18BD053</t>
  </si>
  <si>
    <t xml:space="preserve">Rikonstruksion dhe shtesë shkolla e mesme "14 Engjejt" dhe 9-vjeçare </t>
  </si>
  <si>
    <t>18BD054</t>
  </si>
  <si>
    <t>Ndërtim Shkolla e Mesme "Babe Dude Karbunara", Berat, Bashkia Berat</t>
  </si>
  <si>
    <t>18BD055</t>
  </si>
  <si>
    <t xml:space="preserve">Rikonstruksion Shkolla e Mesme e Bashkuar " Bularat" + kopësht Bularat, </t>
  </si>
  <si>
    <t>18BD056</t>
  </si>
  <si>
    <t>Rikonstruksion i shkolles  ''Ramiz Aranitasi'' Corovode</t>
  </si>
  <si>
    <t>18BD057</t>
  </si>
  <si>
    <t xml:space="preserve">Rikonstruksion i objekteve egzistuese, shtese anesore dhe ndertim palestre </t>
  </si>
  <si>
    <t>18BD058</t>
  </si>
  <si>
    <t>Rikonstruksion i Gjimnazit ''Shefqet Guzi''</t>
  </si>
  <si>
    <t>18BD059</t>
  </si>
  <si>
    <t>Ndertim i Shkolles se Mesme "Polis"+ Palester</t>
  </si>
  <si>
    <t>18BD060</t>
  </si>
  <si>
    <t>Rikonstruksion i plote i shkolles se mesme ''Pjeter Budi''+ terrene sportive</t>
  </si>
  <si>
    <t>18BD061</t>
  </si>
  <si>
    <t xml:space="preserve">Rikonstruksion+ndertim palestre Shkolla e Mesme e Bashkuar "Haxhi Lata", </t>
  </si>
  <si>
    <t>18BD062</t>
  </si>
  <si>
    <t>Rehabilitim  dhe rritje kapacitetesh te gjimnazit Pojan"</t>
  </si>
  <si>
    <t>18BD063</t>
  </si>
  <si>
    <t>Rikonstruksion, Shkolla e mesme e pergjithshme ''Ymer Dishnica''</t>
  </si>
  <si>
    <t>18BD064</t>
  </si>
  <si>
    <t>Ndërtimi i shkollës "Jonuz Sali Çarçiu", Bashkia Elbasan</t>
  </si>
  <si>
    <t>18BD065</t>
  </si>
  <si>
    <t xml:space="preserve">Ndërtimi i shkollës së mesme "Sali Halili" 3 kat, Rrajcë Fushë, Bashkia </t>
  </si>
  <si>
    <t>18BD066</t>
  </si>
  <si>
    <t>Ndërtim i shkollës  "22 Tetori", Bashkia Berat</t>
  </si>
  <si>
    <t>18BD067</t>
  </si>
  <si>
    <t>Ndërtim i shkollës "Gjoke Doçi", Bashkia Mallakastër</t>
  </si>
  <si>
    <t>18BD068</t>
  </si>
  <si>
    <t>Rehabilitim i shkollës "Avni Rustemi", Bashkia Kukës</t>
  </si>
  <si>
    <t>18BD069</t>
  </si>
  <si>
    <t xml:space="preserve">Rikonstruksion dhe ndërtim i palestrës shkolla e Bashkuar " Shefqet Dosku", </t>
  </si>
  <si>
    <t>18BD070</t>
  </si>
  <si>
    <t xml:space="preserve">Rikonstruksion dhe përmirësim i eficensës energjitike shkolla e mesme </t>
  </si>
  <si>
    <t>18BD071</t>
  </si>
  <si>
    <t xml:space="preserve">Rikonstruksion dhe shtesë objekti, për shkollën "Kajo Karafili", Gështenjas, </t>
  </si>
  <si>
    <t>18BD072</t>
  </si>
  <si>
    <t xml:space="preserve">Rikonstruksion i gjimnazit "Sali Nivica",  dhe ambientet sportive, Bashkia </t>
  </si>
  <si>
    <t>18BD073</t>
  </si>
  <si>
    <t>Rikonstruksion i gjimnazit "Skënderbeu", Bashkia Has</t>
  </si>
  <si>
    <t>18BD074</t>
  </si>
  <si>
    <t xml:space="preserve">Rikonstruksion i godinës dhe palestrës së shkollës së mesme "Jani Nushi", </t>
  </si>
  <si>
    <t>18BD075</t>
  </si>
  <si>
    <t>Rikonstruksioni i shkollës 9-vjeçare "5 Dëshmorët", Bashkia Sarandë</t>
  </si>
  <si>
    <t>18BD076</t>
  </si>
  <si>
    <t>Rikonstruksion i shkollës  "Dëshmorët e Peshkëpisë", Bashkia Selenicë</t>
  </si>
  <si>
    <t>18BD077</t>
  </si>
  <si>
    <t>Rikonstruksion i shkollës  Kallamas, Bashkia Pustec</t>
  </si>
  <si>
    <t>18BD078</t>
  </si>
  <si>
    <t>Rikonstruksion i shkollës  "Liri Gero", Bashkia Fier</t>
  </si>
  <si>
    <t>18BD079</t>
  </si>
  <si>
    <t>Rikonstruksion i shkollës "Meleq Gostnishti", Bashkia Përmet</t>
  </si>
  <si>
    <t>18BD080</t>
  </si>
  <si>
    <t xml:space="preserve">Rikonstruksion i shkollës mesme bashkuar Gruemirë, Bashkia Malësi e </t>
  </si>
  <si>
    <t>18BD081</t>
  </si>
  <si>
    <t>Rikonstruksion i shkollës mesme ¿Janaq Kilica¿, Bashkia Fier</t>
  </si>
  <si>
    <t>18BD082</t>
  </si>
  <si>
    <t>Rikonstruksion i shkollës  "Ndre Mjeda", Bashkia Shkodër</t>
  </si>
  <si>
    <t>18BD083</t>
  </si>
  <si>
    <t>Shkolla e hapur "Kolë Idromeno", Bashkia Shkodër</t>
  </si>
  <si>
    <t>18BD084</t>
  </si>
  <si>
    <t>Rindërtim i shkollës Shezë, Bashkia Peqin</t>
  </si>
  <si>
    <t>M112626</t>
  </si>
  <si>
    <t>Pajisje laboratorike,Fizike-Kimi-Bilogji,  arsimi i mesëm i përgjithshëm</t>
  </si>
  <si>
    <t>M112627</t>
  </si>
  <si>
    <t>Pajisje mobilerie arsimi i mesëm i përgjithshem</t>
  </si>
  <si>
    <t>M112629</t>
  </si>
  <si>
    <t>Krijim fondi bibliotekash për shkollat e arsimit të mesëm</t>
  </si>
  <si>
    <t>M112688</t>
  </si>
  <si>
    <t>Fondi per Zhvillimin e Rajoneve 2018-2019 (Ndertime te reja</t>
  </si>
  <si>
    <t>Total Shpenzime nga të ardhurat jashtë limitit (Kap 06)</t>
  </si>
  <si>
    <t>Shpenzime korente nga të ardhurat jashtë limitit (Kap 06)</t>
  </si>
  <si>
    <t>91103AF</t>
  </si>
  <si>
    <t>Kurrikula lëndore dhe programe te hartuara .</t>
  </si>
  <si>
    <t>A000005</t>
  </si>
  <si>
    <t>Mallra e sherbime(kap.6)</t>
  </si>
  <si>
    <t>Drejtuesi i Ekipit 
Menaxhues të 
Programit</t>
  </si>
  <si>
    <t>Emri</t>
  </si>
  <si>
    <t>Sekretari i Përgjithshëm</t>
  </si>
  <si>
    <t>Firma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</si>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</sst>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8" x14ac:knownFonts="1">
    <font>
      <sz val="11"/>
      <color theme="1"/>
      <name val="Aptos Narrow"/>
      <family val="2"/>
      <scheme val="minor"/>
    </font>
    <font>
      <b/>
      <sz val="8"/>
      <color rgb="FFC00000"/>
      <name val="Times New Roman"/>
      <family val="1"/>
    </font>
    <font>
      <sz val="8"/>
      <color theme="1"/>
      <name val="Times New Roman"/>
      <family val="1"/>
    </font>
    <font>
      <b/>
      <sz val="8"/>
      <color rgb="FF080808"/>
      <name val="Times New Roman"/>
      <family val="1"/>
    </font>
    <font>
      <sz val="8"/>
      <color rgb="FF080808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rgb="FF0070C0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1" fillId="6" borderId="3" xfId="0" applyFont="1" applyFill="1" applyBorder="1" applyAlignment="1">
      <alignment horizontal="left" vertical="center"/>
    </xf>
    <xf numFmtId="0" fontId="1" fillId="12" borderId="10" xfId="0" applyFont="1" applyFill="1" applyBorder="1" applyAlignment="1">
      <alignment horizontal="center" vertical="center"/>
    </xf>
    <xf numFmtId="0" fontId="1" fillId="15" borderId="12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7" borderId="15" xfId="0" applyFont="1" applyFill="1" applyBorder="1" applyAlignment="1">
      <alignment horizontal="center" vertical="center" wrapText="1"/>
    </xf>
    <xf numFmtId="0" fontId="1" fillId="18" borderId="16" xfId="0" applyFont="1" applyFill="1" applyBorder="1" applyAlignment="1">
      <alignment horizontal="center" vertical="center" wrapText="1"/>
    </xf>
    <xf numFmtId="0" fontId="1" fillId="19" borderId="17" xfId="0" applyFont="1" applyFill="1" applyBorder="1" applyAlignment="1">
      <alignment horizontal="center" vertical="center"/>
    </xf>
    <xf numFmtId="0" fontId="1" fillId="20" borderId="18" xfId="0" applyFont="1" applyFill="1" applyBorder="1" applyAlignment="1">
      <alignment horizontal="center" vertical="center"/>
    </xf>
    <xf numFmtId="0" fontId="3" fillId="21" borderId="19" xfId="0" applyFont="1" applyFill="1" applyBorder="1" applyAlignment="1">
      <alignment horizontal="center" vertical="center"/>
    </xf>
    <xf numFmtId="0" fontId="3" fillId="22" borderId="20" xfId="0" applyFont="1" applyFill="1" applyBorder="1" applyAlignment="1">
      <alignment horizontal="center" vertical="center"/>
    </xf>
    <xf numFmtId="0" fontId="3" fillId="23" borderId="21" xfId="0" applyFont="1" applyFill="1" applyBorder="1" applyAlignment="1">
      <alignment horizontal="center" vertical="center"/>
    </xf>
    <xf numFmtId="0" fontId="4" fillId="24" borderId="22" xfId="0" applyFont="1" applyFill="1" applyBorder="1" applyAlignment="1">
      <alignment horizontal="center" vertical="center"/>
    </xf>
    <xf numFmtId="0" fontId="4" fillId="25" borderId="23" xfId="0" applyFont="1" applyFill="1" applyBorder="1" applyAlignment="1">
      <alignment horizontal="center" vertical="center"/>
    </xf>
    <xf numFmtId="0" fontId="3" fillId="26" borderId="24" xfId="0" applyFont="1" applyFill="1" applyBorder="1" applyAlignment="1">
      <alignment horizontal="center" vertical="center"/>
    </xf>
    <xf numFmtId="0" fontId="5" fillId="27" borderId="25" xfId="0" applyFont="1" applyFill="1" applyBorder="1" applyAlignment="1">
      <alignment horizontal="center" vertical="center"/>
    </xf>
    <xf numFmtId="0" fontId="5" fillId="28" borderId="26" xfId="0" applyFont="1" applyFill="1" applyBorder="1" applyAlignment="1">
      <alignment horizontal="left" vertical="center"/>
    </xf>
    <xf numFmtId="4" fontId="5" fillId="29" borderId="26" xfId="0" applyNumberFormat="1" applyFont="1" applyFill="1" applyBorder="1" applyAlignment="1">
      <alignment horizontal="right" vertical="center"/>
    </xf>
    <xf numFmtId="3" fontId="5" fillId="30" borderId="26" xfId="0" applyNumberFormat="1" applyFont="1" applyFill="1" applyBorder="1" applyAlignment="1">
      <alignment horizontal="right" vertical="center"/>
    </xf>
    <xf numFmtId="3" fontId="5" fillId="31" borderId="7" xfId="0" applyNumberFormat="1" applyFont="1" applyFill="1" applyBorder="1" applyAlignment="1">
      <alignment horizontal="right" vertical="center"/>
    </xf>
    <xf numFmtId="0" fontId="6" fillId="32" borderId="25" xfId="0" applyFont="1" applyFill="1" applyBorder="1" applyAlignment="1">
      <alignment horizontal="center" vertical="center"/>
    </xf>
    <xf numFmtId="0" fontId="6" fillId="33" borderId="26" xfId="0" applyFont="1" applyFill="1" applyBorder="1" applyAlignment="1">
      <alignment horizontal="left" vertical="center"/>
    </xf>
    <xf numFmtId="4" fontId="6" fillId="34" borderId="26" xfId="0" applyNumberFormat="1" applyFont="1" applyFill="1" applyBorder="1" applyAlignment="1">
      <alignment horizontal="right" vertical="center"/>
    </xf>
    <xf numFmtId="3" fontId="6" fillId="35" borderId="26" xfId="0" applyNumberFormat="1" applyFont="1" applyFill="1" applyBorder="1" applyAlignment="1">
      <alignment horizontal="right" vertical="center"/>
    </xf>
    <xf numFmtId="3" fontId="6" fillId="36" borderId="7" xfId="0" applyNumberFormat="1" applyFont="1" applyFill="1" applyBorder="1" applyAlignment="1">
      <alignment horizontal="right" vertical="center"/>
    </xf>
    <xf numFmtId="0" fontId="1" fillId="37" borderId="25" xfId="0" applyFont="1" applyFill="1" applyBorder="1" applyAlignment="1">
      <alignment horizontal="center" vertical="center"/>
    </xf>
    <xf numFmtId="0" fontId="1" fillId="38" borderId="26" xfId="0" applyFont="1" applyFill="1" applyBorder="1" applyAlignment="1">
      <alignment horizontal="left" vertical="center"/>
    </xf>
    <xf numFmtId="4" fontId="1" fillId="39" borderId="26" xfId="0" applyNumberFormat="1" applyFont="1" applyFill="1" applyBorder="1" applyAlignment="1">
      <alignment horizontal="right" vertical="center"/>
    </xf>
    <xf numFmtId="3" fontId="1" fillId="40" borderId="26" xfId="0" applyNumberFormat="1" applyFont="1" applyFill="1" applyBorder="1" applyAlignment="1">
      <alignment horizontal="right" vertical="center"/>
    </xf>
    <xf numFmtId="3" fontId="1" fillId="41" borderId="7" xfId="0" applyNumberFormat="1" applyFont="1" applyFill="1" applyBorder="1" applyAlignment="1">
      <alignment horizontal="right" vertical="center"/>
    </xf>
    <xf numFmtId="0" fontId="3" fillId="43" borderId="28" xfId="0" applyFont="1" applyFill="1" applyBorder="1" applyAlignment="1">
      <alignment horizontal="center" vertical="center"/>
    </xf>
    <xf numFmtId="0" fontId="3" fillId="44" borderId="29" xfId="0" applyFont="1" applyFill="1" applyBorder="1" applyAlignment="1">
      <alignment horizontal="center" vertical="center"/>
    </xf>
    <xf numFmtId="0" fontId="3" fillId="45" borderId="30" xfId="0" applyFont="1" applyFill="1" applyBorder="1" applyAlignment="1">
      <alignment horizontal="center" vertical="center"/>
    </xf>
    <xf numFmtId="0" fontId="3" fillId="46" borderId="31" xfId="0" applyFont="1" applyFill="1" applyBorder="1" applyAlignment="1">
      <alignment horizontal="center" vertical="center"/>
    </xf>
    <xf numFmtId="0" fontId="4" fillId="47" borderId="22" xfId="0" applyFont="1" applyFill="1" applyBorder="1" applyAlignment="1">
      <alignment horizontal="center" vertical="center"/>
    </xf>
    <xf numFmtId="0" fontId="1" fillId="48" borderId="26" xfId="0" applyFont="1" applyFill="1" applyBorder="1" applyAlignment="1">
      <alignment horizontal="left" vertical="center" wrapText="1"/>
    </xf>
    <xf numFmtId="0" fontId="5" fillId="49" borderId="26" xfId="0" applyFont="1" applyFill="1" applyBorder="1" applyAlignment="1">
      <alignment horizontal="left" vertical="center" wrapText="1"/>
    </xf>
    <xf numFmtId="0" fontId="6" fillId="50" borderId="26" xfId="0" applyFont="1" applyFill="1" applyBorder="1" applyAlignment="1">
      <alignment horizontal="left" vertical="center" wrapText="1"/>
    </xf>
    <xf numFmtId="0" fontId="7" fillId="51" borderId="26" xfId="0" applyFont="1" applyFill="1" applyBorder="1" applyAlignment="1">
      <alignment horizontal="left" vertical="center" wrapText="1"/>
    </xf>
    <xf numFmtId="4" fontId="7" fillId="52" borderId="26" xfId="0" applyNumberFormat="1" applyFont="1" applyFill="1" applyBorder="1" applyAlignment="1">
      <alignment horizontal="right" vertical="center"/>
    </xf>
    <xf numFmtId="3" fontId="7" fillId="53" borderId="26" xfId="0" applyNumberFormat="1" applyFont="1" applyFill="1" applyBorder="1" applyAlignment="1">
      <alignment horizontal="right" vertical="center"/>
    </xf>
    <xf numFmtId="3" fontId="7" fillId="54" borderId="7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top"/>
    </xf>
    <xf numFmtId="0" fontId="2" fillId="2" borderId="0" xfId="0" applyFont="1" applyFill="1" applyAlignment="1" applyProtection="1">
      <alignment wrapText="1"/>
      <protection locked="0"/>
    </xf>
    <xf numFmtId="0" fontId="4" fillId="57" borderId="11" xfId="0" applyFont="1" applyFill="1" applyBorder="1" applyAlignment="1">
      <alignment horizontal="left" vertical="center"/>
    </xf>
    <xf numFmtId="0" fontId="1" fillId="58" borderId="8" xfId="0" applyFont="1" applyFill="1" applyBorder="1" applyAlignment="1">
      <alignment horizontal="right" vertical="center"/>
    </xf>
    <xf numFmtId="164" fontId="1" fillId="58" borderId="9" xfId="0" applyNumberFormat="1" applyFont="1" applyFill="1" applyBorder="1" applyAlignment="1">
      <alignment horizontal="left" vertical="center"/>
    </xf>
    <xf numFmtId="0" fontId="1" fillId="58" borderId="14" xfId="0" applyFont="1" applyFill="1" applyBorder="1" applyAlignment="1">
      <alignment horizontal="center" vertical="center" wrapText="1"/>
    </xf>
    <xf numFmtId="3" fontId="5" fillId="59" borderId="26" xfId="0" applyNumberFormat="1" applyFont="1" applyFill="1" applyBorder="1" applyAlignment="1">
      <alignment horizontal="right" vertical="center"/>
    </xf>
    <xf numFmtId="4" fontId="5" fillId="59" borderId="26" xfId="0" applyNumberFormat="1" applyFont="1" applyFill="1" applyBorder="1" applyAlignment="1">
      <alignment horizontal="right" vertical="center"/>
    </xf>
    <xf numFmtId="3" fontId="5" fillId="59" borderId="7" xfId="0" applyNumberFormat="1" applyFont="1" applyFill="1" applyBorder="1" applyAlignment="1">
      <alignment horizontal="right" vertical="center"/>
    </xf>
    <xf numFmtId="0" fontId="5" fillId="59" borderId="26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3" fillId="42" borderId="27" xfId="0" applyFont="1" applyFill="1" applyBorder="1" applyAlignment="1">
      <alignment horizontal="center" vertical="center"/>
    </xf>
    <xf numFmtId="0" fontId="5" fillId="55" borderId="32" xfId="0" applyFont="1" applyFill="1" applyBorder="1" applyAlignment="1">
      <alignment horizontal="left" vertical="top"/>
    </xf>
    <xf numFmtId="0" fontId="3" fillId="56" borderId="11" xfId="0" applyFont="1" applyFill="1" applyBorder="1" applyAlignment="1">
      <alignment horizontal="center" vertical="center"/>
    </xf>
    <xf numFmtId="0" fontId="4" fillId="57" borderId="11" xfId="0" applyFont="1" applyFill="1" applyBorder="1" applyAlignment="1">
      <alignment horizontal="left" vertical="center"/>
    </xf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99"/>
  <sheetViews>
    <sheetView tabSelected="1" topLeftCell="A55" zoomScaleNormal="100" workbookViewId="0">
      <selection activeCell="G41" sqref="G41:G81"/>
    </sheetView>
  </sheetViews>
  <sheetFormatPr defaultRowHeight="12" customHeight="1" x14ac:dyDescent="0.2"/>
  <cols>
    <col min="1" max="1" width="8.5703125" style="1" customWidth="1"/>
    <col min="2" max="2" width="64.42578125" style="1" customWidth="1"/>
    <col min="3" max="3" width="16.28515625" style="1" customWidth="1"/>
    <col min="4" max="4" width="5.85546875" style="1" customWidth="1"/>
    <col min="5" max="5" width="14.42578125" style="1" customWidth="1"/>
    <col min="6" max="6" width="6.5703125" style="1" customWidth="1"/>
    <col min="7" max="7" width="13.140625" style="1" customWidth="1"/>
    <col min="8" max="8" width="6.85546875" style="1" customWidth="1"/>
    <col min="9" max="9" width="10.5703125" style="1" customWidth="1"/>
    <col min="10" max="10" width="15.28515625" style="1" customWidth="1"/>
    <col min="11" max="11" width="4.42578125" style="1" customWidth="1"/>
    <col min="12" max="12" width="15" style="1" customWidth="1"/>
    <col min="13" max="13" width="7.140625" style="1" customWidth="1"/>
    <col min="14" max="14" width="12.5703125" style="1" customWidth="1"/>
    <col min="15" max="16384" width="9.140625" style="1"/>
  </cols>
  <sheetData>
    <row r="1" spans="1:14" ht="12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4" ht="12" customHeight="1" x14ac:dyDescent="0.2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4" ht="12" customHeight="1" x14ac:dyDescent="0.2">
      <c r="A3" s="2" t="s">
        <v>2</v>
      </c>
      <c r="B3" s="55" t="s">
        <v>3</v>
      </c>
      <c r="C3" s="55"/>
      <c r="D3" s="55"/>
      <c r="E3" s="56" t="s">
        <v>4</v>
      </c>
      <c r="F3" s="56"/>
      <c r="G3" s="57" t="s">
        <v>5</v>
      </c>
      <c r="H3" s="57"/>
      <c r="I3" s="57"/>
      <c r="J3" s="57"/>
      <c r="K3" s="57"/>
      <c r="L3" s="57"/>
      <c r="M3" s="57"/>
    </row>
    <row r="4" spans="1:14" ht="12" customHeight="1" thickBot="1" x14ac:dyDescent="0.25">
      <c r="A4" s="58" t="s">
        <v>6</v>
      </c>
      <c r="B4" s="58"/>
      <c r="C4" s="59" t="s">
        <v>7</v>
      </c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4" ht="12" customHeight="1" thickTop="1" thickBot="1" x14ac:dyDescent="0.25">
      <c r="A5" s="58"/>
      <c r="B5" s="58"/>
      <c r="C5" s="46" t="s">
        <v>8</v>
      </c>
      <c r="D5" s="47">
        <v>2023</v>
      </c>
      <c r="E5" s="60" t="s">
        <v>9</v>
      </c>
      <c r="F5" s="60"/>
      <c r="G5" s="60" t="s">
        <v>9</v>
      </c>
      <c r="H5" s="60"/>
      <c r="I5" s="3" t="s">
        <v>9</v>
      </c>
      <c r="J5" s="60" t="s">
        <v>9</v>
      </c>
      <c r="K5" s="60"/>
      <c r="L5" s="61" t="s">
        <v>10</v>
      </c>
      <c r="M5" s="62" t="s">
        <v>11</v>
      </c>
    </row>
    <row r="6" spans="1:14" ht="32.25" customHeight="1" thickTop="1" thickBot="1" x14ac:dyDescent="0.25">
      <c r="A6" s="58"/>
      <c r="B6" s="58"/>
      <c r="C6" s="4" t="s">
        <v>12</v>
      </c>
      <c r="D6" s="5" t="s">
        <v>13</v>
      </c>
      <c r="E6" s="48" t="s">
        <v>14</v>
      </c>
      <c r="F6" s="6" t="s">
        <v>13</v>
      </c>
      <c r="G6" s="48" t="s">
        <v>15</v>
      </c>
      <c r="H6" s="6" t="s">
        <v>13</v>
      </c>
      <c r="I6" s="7" t="s">
        <v>16</v>
      </c>
      <c r="J6" s="48" t="s">
        <v>17</v>
      </c>
      <c r="K6" s="6" t="s">
        <v>13</v>
      </c>
      <c r="L6" s="61"/>
      <c r="M6" s="62"/>
    </row>
    <row r="7" spans="1:14" ht="12" customHeight="1" thickTop="1" thickBot="1" x14ac:dyDescent="0.25">
      <c r="A7" s="58"/>
      <c r="B7" s="58"/>
      <c r="C7" s="8" t="s">
        <v>18</v>
      </c>
      <c r="D7" s="8" t="s">
        <v>19</v>
      </c>
      <c r="E7" s="8" t="s">
        <v>20</v>
      </c>
      <c r="F7" s="8" t="s">
        <v>21</v>
      </c>
      <c r="G7" s="8" t="s">
        <v>22</v>
      </c>
      <c r="H7" s="8" t="s">
        <v>23</v>
      </c>
      <c r="I7" s="8" t="s">
        <v>24</v>
      </c>
      <c r="J7" s="8" t="s">
        <v>25</v>
      </c>
      <c r="K7" s="8" t="s">
        <v>26</v>
      </c>
      <c r="L7" s="8" t="s">
        <v>27</v>
      </c>
      <c r="M7" s="9" t="s">
        <v>28</v>
      </c>
    </row>
    <row r="8" spans="1:14" ht="12" customHeight="1" thickTop="1" x14ac:dyDescent="0.2">
      <c r="A8" s="13" t="s">
        <v>29</v>
      </c>
      <c r="B8" s="14" t="s">
        <v>30</v>
      </c>
      <c r="C8" s="10"/>
      <c r="D8" s="11"/>
      <c r="E8" s="10"/>
      <c r="F8" s="11"/>
      <c r="G8" s="10"/>
      <c r="H8" s="11"/>
      <c r="I8" s="15"/>
      <c r="J8" s="10"/>
      <c r="K8" s="11"/>
      <c r="L8" s="10"/>
      <c r="M8" s="12"/>
    </row>
    <row r="9" spans="1:14" ht="12" customHeight="1" x14ac:dyDescent="0.2">
      <c r="A9" s="16" t="s">
        <v>31</v>
      </c>
      <c r="B9" s="17" t="s">
        <v>32</v>
      </c>
      <c r="C9" s="18">
        <v>5804460540.4899998</v>
      </c>
      <c r="D9" s="19">
        <v>99.7</v>
      </c>
      <c r="E9" s="19">
        <v>5916188000</v>
      </c>
      <c r="F9" s="19">
        <v>99.7</v>
      </c>
      <c r="G9" s="19">
        <v>6317353000</v>
      </c>
      <c r="H9" s="19">
        <v>99.7</v>
      </c>
      <c r="I9" s="19">
        <v>401165000</v>
      </c>
      <c r="J9" s="18">
        <v>6296137218.79</v>
      </c>
      <c r="K9" s="19">
        <v>99.7</v>
      </c>
      <c r="L9" s="19">
        <v>21215781.210000001</v>
      </c>
      <c r="M9" s="20">
        <v>99.7</v>
      </c>
    </row>
    <row r="10" spans="1:14" ht="12" customHeight="1" x14ac:dyDescent="0.2">
      <c r="A10" s="16" t="s">
        <v>33</v>
      </c>
      <c r="B10" s="17" t="s">
        <v>34</v>
      </c>
      <c r="C10" s="18">
        <v>932492315</v>
      </c>
      <c r="D10" s="19">
        <v>97.5</v>
      </c>
      <c r="E10" s="19">
        <v>1149411000</v>
      </c>
      <c r="F10" s="19">
        <v>97.5</v>
      </c>
      <c r="G10" s="19">
        <v>1117385842</v>
      </c>
      <c r="H10" s="19">
        <v>97.5</v>
      </c>
      <c r="I10" s="19">
        <v>-32025158</v>
      </c>
      <c r="J10" s="18">
        <v>1089587023.5</v>
      </c>
      <c r="K10" s="19">
        <v>97.5</v>
      </c>
      <c r="L10" s="19">
        <v>27798818.5</v>
      </c>
      <c r="M10" s="20">
        <v>97.5</v>
      </c>
    </row>
    <row r="11" spans="1:14" ht="12" customHeight="1" x14ac:dyDescent="0.2">
      <c r="A11" s="16" t="s">
        <v>35</v>
      </c>
      <c r="B11" s="17" t="s">
        <v>36</v>
      </c>
      <c r="C11" s="18">
        <v>184665018.56999999</v>
      </c>
      <c r="D11" s="19">
        <v>90.6</v>
      </c>
      <c r="E11" s="19">
        <v>219401000</v>
      </c>
      <c r="F11" s="19">
        <v>90.6</v>
      </c>
      <c r="G11" s="19">
        <v>218215160</v>
      </c>
      <c r="H11" s="19">
        <v>90.6</v>
      </c>
      <c r="I11" s="19">
        <v>-1185840</v>
      </c>
      <c r="J11" s="18">
        <v>197756399.58000001</v>
      </c>
      <c r="K11" s="19">
        <v>90.6</v>
      </c>
      <c r="L11" s="19">
        <v>20458760.420000002</v>
      </c>
      <c r="M11" s="20">
        <v>90.6</v>
      </c>
    </row>
    <row r="12" spans="1:14" ht="12" customHeight="1" x14ac:dyDescent="0.2">
      <c r="A12" s="16" t="s">
        <v>37</v>
      </c>
      <c r="B12" s="17" t="s">
        <v>38</v>
      </c>
      <c r="C12" s="18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8">
        <v>0</v>
      </c>
      <c r="K12" s="19">
        <v>0</v>
      </c>
      <c r="L12" s="19">
        <v>0</v>
      </c>
      <c r="M12" s="20">
        <v>0</v>
      </c>
    </row>
    <row r="13" spans="1:14" ht="12" customHeight="1" x14ac:dyDescent="0.2">
      <c r="A13" s="16" t="s">
        <v>39</v>
      </c>
      <c r="B13" s="17" t="s">
        <v>40</v>
      </c>
      <c r="C13" s="18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8">
        <v>0</v>
      </c>
      <c r="K13" s="19">
        <v>0</v>
      </c>
      <c r="L13" s="19">
        <v>0</v>
      </c>
      <c r="M13" s="20">
        <v>0</v>
      </c>
    </row>
    <row r="14" spans="1:14" ht="12" customHeight="1" x14ac:dyDescent="0.2">
      <c r="A14" s="16" t="s">
        <v>41</v>
      </c>
      <c r="B14" s="17" t="s">
        <v>42</v>
      </c>
      <c r="C14" s="18">
        <v>6612000</v>
      </c>
      <c r="D14" s="19">
        <v>99.3</v>
      </c>
      <c r="E14" s="19">
        <v>0</v>
      </c>
      <c r="F14" s="19">
        <v>99.3</v>
      </c>
      <c r="G14" s="19">
        <v>6000000</v>
      </c>
      <c r="H14" s="19">
        <v>99.3</v>
      </c>
      <c r="I14" s="19">
        <v>6000000</v>
      </c>
      <c r="J14" s="18">
        <v>5956500</v>
      </c>
      <c r="K14" s="19">
        <v>99.3</v>
      </c>
      <c r="L14" s="19">
        <v>43500</v>
      </c>
      <c r="M14" s="20">
        <v>99.3</v>
      </c>
    </row>
    <row r="15" spans="1:14" ht="12" customHeight="1" x14ac:dyDescent="0.2">
      <c r="A15" s="16" t="s">
        <v>43</v>
      </c>
      <c r="B15" s="17" t="s">
        <v>44</v>
      </c>
      <c r="C15" s="18">
        <v>109434158.16</v>
      </c>
      <c r="D15" s="19">
        <v>99.5</v>
      </c>
      <c r="E15" s="19">
        <v>90000000</v>
      </c>
      <c r="F15" s="19">
        <v>99.5</v>
      </c>
      <c r="G15" s="19">
        <v>111888645</v>
      </c>
      <c r="H15" s="19">
        <v>99.5</v>
      </c>
      <c r="I15" s="19">
        <v>21888645</v>
      </c>
      <c r="J15" s="18">
        <v>111297669</v>
      </c>
      <c r="K15" s="19">
        <v>99.5</v>
      </c>
      <c r="L15" s="19">
        <v>590976</v>
      </c>
      <c r="M15" s="20">
        <v>99.5</v>
      </c>
      <c r="N15" s="67">
        <f>J15-J36</f>
        <v>15987563</v>
      </c>
    </row>
    <row r="16" spans="1:14" ht="12" customHeight="1" x14ac:dyDescent="0.2">
      <c r="A16" s="21"/>
      <c r="B16" s="22" t="s">
        <v>45</v>
      </c>
      <c r="C16" s="23">
        <v>7037664032.2200003</v>
      </c>
      <c r="D16" s="24">
        <v>99.1</v>
      </c>
      <c r="E16" s="24">
        <v>7375000000</v>
      </c>
      <c r="F16" s="24">
        <v>99.1</v>
      </c>
      <c r="G16" s="24">
        <v>7770842647</v>
      </c>
      <c r="H16" s="24">
        <v>99.1</v>
      </c>
      <c r="I16" s="24">
        <v>395842647</v>
      </c>
      <c r="J16" s="23">
        <v>7700734810.8699999</v>
      </c>
      <c r="K16" s="24">
        <v>99.1</v>
      </c>
      <c r="L16" s="24">
        <v>70107836.129999995</v>
      </c>
      <c r="M16" s="25">
        <v>99.1</v>
      </c>
    </row>
    <row r="17" spans="1:13" ht="12" customHeight="1" x14ac:dyDescent="0.2">
      <c r="A17" s="16" t="s">
        <v>46</v>
      </c>
      <c r="B17" s="17" t="s">
        <v>47</v>
      </c>
      <c r="C17" s="18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8">
        <v>0</v>
      </c>
      <c r="K17" s="19">
        <v>0</v>
      </c>
      <c r="L17" s="19">
        <v>0</v>
      </c>
      <c r="M17" s="20">
        <v>0</v>
      </c>
    </row>
    <row r="18" spans="1:13" ht="12" customHeight="1" x14ac:dyDescent="0.2">
      <c r="A18" s="16" t="s">
        <v>48</v>
      </c>
      <c r="B18" s="17" t="s">
        <v>49</v>
      </c>
      <c r="C18" s="18">
        <v>986224525.79999995</v>
      </c>
      <c r="D18" s="19">
        <v>94.6</v>
      </c>
      <c r="E18" s="19">
        <v>1362000000</v>
      </c>
      <c r="F18" s="19">
        <v>94.6</v>
      </c>
      <c r="G18" s="19">
        <v>1091000000</v>
      </c>
      <c r="H18" s="19">
        <v>94.6</v>
      </c>
      <c r="I18" s="19">
        <v>-271000000</v>
      </c>
      <c r="J18" s="18">
        <v>1031748950.6</v>
      </c>
      <c r="K18" s="19">
        <v>94.6</v>
      </c>
      <c r="L18" s="19">
        <v>59251049.399999999</v>
      </c>
      <c r="M18" s="20">
        <v>94.6</v>
      </c>
    </row>
    <row r="19" spans="1:13" ht="12" customHeight="1" x14ac:dyDescent="0.2">
      <c r="A19" s="21"/>
      <c r="B19" s="22" t="s">
        <v>50</v>
      </c>
      <c r="C19" s="23">
        <v>986224525.79999995</v>
      </c>
      <c r="D19" s="24">
        <v>94.6</v>
      </c>
      <c r="E19" s="24">
        <v>1362000000</v>
      </c>
      <c r="F19" s="24">
        <v>94.6</v>
      </c>
      <c r="G19" s="24">
        <v>1091000000</v>
      </c>
      <c r="H19" s="24">
        <v>94.6</v>
      </c>
      <c r="I19" s="24">
        <v>-271000000</v>
      </c>
      <c r="J19" s="23">
        <v>1031748950.6</v>
      </c>
      <c r="K19" s="24">
        <v>94.6</v>
      </c>
      <c r="L19" s="24">
        <v>59251049.399999999</v>
      </c>
      <c r="M19" s="25">
        <v>94.6</v>
      </c>
    </row>
    <row r="20" spans="1:13" ht="12" customHeight="1" x14ac:dyDescent="0.2">
      <c r="A20" s="16" t="s">
        <v>46</v>
      </c>
      <c r="B20" s="17" t="s">
        <v>47</v>
      </c>
      <c r="C20" s="18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8">
        <v>0</v>
      </c>
      <c r="K20" s="19">
        <v>0</v>
      </c>
      <c r="L20" s="19">
        <v>0</v>
      </c>
      <c r="M20" s="20">
        <v>0</v>
      </c>
    </row>
    <row r="21" spans="1:13" ht="12" customHeight="1" x14ac:dyDescent="0.2">
      <c r="A21" s="16" t="s">
        <v>48</v>
      </c>
      <c r="B21" s="17" t="s">
        <v>49</v>
      </c>
      <c r="C21" s="18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8">
        <v>0</v>
      </c>
      <c r="K21" s="19">
        <v>0</v>
      </c>
      <c r="L21" s="19">
        <v>0</v>
      </c>
      <c r="M21" s="20">
        <v>0</v>
      </c>
    </row>
    <row r="22" spans="1:13" ht="12" customHeight="1" x14ac:dyDescent="0.2">
      <c r="A22" s="21"/>
      <c r="B22" s="22" t="s">
        <v>51</v>
      </c>
      <c r="C22" s="23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3">
        <v>0</v>
      </c>
      <c r="K22" s="24">
        <v>0</v>
      </c>
      <c r="L22" s="24">
        <v>0</v>
      </c>
      <c r="M22" s="25">
        <v>0</v>
      </c>
    </row>
    <row r="23" spans="1:13" ht="12" customHeight="1" x14ac:dyDescent="0.2">
      <c r="A23" s="26"/>
      <c r="B23" s="27" t="s">
        <v>52</v>
      </c>
      <c r="C23" s="28">
        <v>986224525.79999995</v>
      </c>
      <c r="D23" s="29">
        <v>94.6</v>
      </c>
      <c r="E23" s="29">
        <v>1362000000</v>
      </c>
      <c r="F23" s="29">
        <v>94.6</v>
      </c>
      <c r="G23" s="29">
        <v>1091000000</v>
      </c>
      <c r="H23" s="29">
        <v>94.6</v>
      </c>
      <c r="I23" s="29">
        <v>-271000000</v>
      </c>
      <c r="J23" s="28">
        <v>1031748950.6</v>
      </c>
      <c r="K23" s="29">
        <v>94.6</v>
      </c>
      <c r="L23" s="29">
        <v>59251049.399999999</v>
      </c>
      <c r="M23" s="30">
        <v>94.6</v>
      </c>
    </row>
    <row r="24" spans="1:13" ht="12" customHeight="1" x14ac:dyDescent="0.2">
      <c r="A24" s="26"/>
      <c r="B24" s="27" t="s">
        <v>53</v>
      </c>
      <c r="C24" s="28">
        <v>8023888558.0200005</v>
      </c>
      <c r="D24" s="29">
        <v>98.5</v>
      </c>
      <c r="E24" s="29">
        <v>8737000000</v>
      </c>
      <c r="F24" s="29">
        <v>98.5</v>
      </c>
      <c r="G24" s="29">
        <v>8861842647</v>
      </c>
      <c r="H24" s="29">
        <v>98.5</v>
      </c>
      <c r="I24" s="29">
        <v>124842647</v>
      </c>
      <c r="J24" s="28">
        <v>8732483761.4699993</v>
      </c>
      <c r="K24" s="29">
        <v>98.5</v>
      </c>
      <c r="L24" s="29">
        <v>129358885.53</v>
      </c>
      <c r="M24" s="30">
        <v>98.5</v>
      </c>
    </row>
    <row r="25" spans="1:13" ht="12" customHeight="1" x14ac:dyDescent="0.2">
      <c r="A25" s="21"/>
      <c r="B25" s="22" t="s">
        <v>54</v>
      </c>
      <c r="C25" s="23">
        <v>1674400</v>
      </c>
      <c r="D25" s="24"/>
      <c r="E25" s="24"/>
      <c r="F25" s="24"/>
      <c r="G25" s="23">
        <v>30762929</v>
      </c>
      <c r="H25" s="24"/>
      <c r="I25" s="24"/>
      <c r="J25" s="23">
        <v>30762929</v>
      </c>
      <c r="K25" s="24"/>
      <c r="L25" s="24"/>
      <c r="M25" s="25"/>
    </row>
    <row r="26" spans="1:13" ht="12" customHeight="1" x14ac:dyDescent="0.2">
      <c r="A26" s="21"/>
      <c r="B26" s="22" t="s">
        <v>55</v>
      </c>
      <c r="C26" s="23">
        <v>0</v>
      </c>
      <c r="D26" s="24"/>
      <c r="E26" s="24"/>
      <c r="F26" s="24"/>
      <c r="G26" s="24"/>
      <c r="H26" s="24"/>
      <c r="I26" s="24"/>
      <c r="J26" s="23">
        <v>0</v>
      </c>
      <c r="K26" s="24"/>
      <c r="L26" s="24"/>
      <c r="M26" s="25"/>
    </row>
    <row r="27" spans="1:13" ht="12" customHeight="1" thickBot="1" x14ac:dyDescent="0.25">
      <c r="A27" s="26"/>
      <c r="B27" s="27" t="s">
        <v>56</v>
      </c>
      <c r="C27" s="28">
        <v>8025562958.0200005</v>
      </c>
      <c r="D27" s="29"/>
      <c r="E27" s="29"/>
      <c r="F27" s="29"/>
      <c r="G27" s="29">
        <f>G24+G25+G26</f>
        <v>8892605576</v>
      </c>
      <c r="H27" s="29"/>
      <c r="I27" s="29"/>
      <c r="J27" s="28">
        <v>8763246690.4699993</v>
      </c>
      <c r="K27" s="29"/>
      <c r="L27" s="29"/>
      <c r="M27" s="30"/>
    </row>
    <row r="28" spans="1:13" ht="12" customHeight="1" thickTop="1" x14ac:dyDescent="0.2">
      <c r="A28" s="63" t="s">
        <v>57</v>
      </c>
      <c r="B28" s="63"/>
      <c r="C28" s="31"/>
      <c r="D28" s="32"/>
      <c r="E28" s="31"/>
      <c r="F28" s="32"/>
      <c r="G28" s="31"/>
      <c r="H28" s="32"/>
      <c r="I28" s="33"/>
      <c r="J28" s="31"/>
      <c r="K28" s="32"/>
      <c r="L28" s="31"/>
      <c r="M28" s="34"/>
    </row>
    <row r="29" spans="1:13" ht="12" customHeight="1" x14ac:dyDescent="0.2">
      <c r="A29" s="35" t="s">
        <v>58</v>
      </c>
      <c r="B29" s="14" t="s">
        <v>30</v>
      </c>
      <c r="C29" s="10"/>
      <c r="D29" s="11"/>
      <c r="E29" s="10"/>
      <c r="F29" s="11"/>
      <c r="G29" s="10"/>
      <c r="H29" s="11"/>
      <c r="I29" s="15"/>
      <c r="J29" s="10"/>
      <c r="K29" s="11"/>
      <c r="L29" s="10"/>
      <c r="M29" s="12"/>
    </row>
    <row r="30" spans="1:13" ht="12" customHeight="1" x14ac:dyDescent="0.2">
      <c r="A30" s="16"/>
      <c r="B30" s="36" t="s">
        <v>59</v>
      </c>
      <c r="C30" s="28">
        <v>7037664032.2200003</v>
      </c>
      <c r="D30" s="29">
        <v>87.7</v>
      </c>
      <c r="E30" s="29">
        <v>7375000000</v>
      </c>
      <c r="F30" s="29">
        <v>84.4</v>
      </c>
      <c r="G30" s="29">
        <v>7770842647</v>
      </c>
      <c r="H30" s="29">
        <v>87.7</v>
      </c>
      <c r="I30" s="29">
        <v>395842647</v>
      </c>
      <c r="J30" s="28">
        <v>7700734810.8699999</v>
      </c>
      <c r="K30" s="29">
        <v>88.2</v>
      </c>
      <c r="L30" s="29">
        <v>70107836.129999995</v>
      </c>
      <c r="M30" s="30">
        <v>99.1</v>
      </c>
    </row>
    <row r="31" spans="1:13" ht="12" customHeight="1" x14ac:dyDescent="0.2">
      <c r="A31" s="16" t="s">
        <v>60</v>
      </c>
      <c r="B31" s="37" t="s">
        <v>61</v>
      </c>
      <c r="C31" s="18"/>
      <c r="D31" s="19"/>
      <c r="E31" s="19"/>
      <c r="F31" s="19"/>
      <c r="G31" s="19"/>
      <c r="H31" s="19"/>
      <c r="I31" s="19"/>
      <c r="J31" s="18"/>
      <c r="K31" s="19"/>
      <c r="L31" s="19"/>
      <c r="M31" s="20"/>
    </row>
    <row r="32" spans="1:13" ht="12" customHeight="1" x14ac:dyDescent="0.2">
      <c r="A32" s="16" t="s">
        <v>62</v>
      </c>
      <c r="B32" s="37" t="s">
        <v>63</v>
      </c>
      <c r="C32" s="18">
        <v>6789919498.79</v>
      </c>
      <c r="D32" s="19">
        <v>84.6</v>
      </c>
      <c r="E32" s="19">
        <v>7135000000</v>
      </c>
      <c r="F32" s="19">
        <v>81.7</v>
      </c>
      <c r="G32" s="19">
        <v>7526204529</v>
      </c>
      <c r="H32" s="19">
        <v>84.9</v>
      </c>
      <c r="I32" s="19">
        <v>391204529</v>
      </c>
      <c r="J32" s="18">
        <v>7467576290.7299995</v>
      </c>
      <c r="K32" s="19">
        <v>85.5</v>
      </c>
      <c r="L32" s="19">
        <v>58628238.270000003</v>
      </c>
      <c r="M32" s="20">
        <v>99.2</v>
      </c>
    </row>
    <row r="33" spans="1:13" ht="12" customHeight="1" x14ac:dyDescent="0.2">
      <c r="A33" s="16" t="s">
        <v>64</v>
      </c>
      <c r="B33" s="52" t="s">
        <v>65</v>
      </c>
      <c r="C33" s="50">
        <v>82411377.569999993</v>
      </c>
      <c r="D33" s="49">
        <v>1</v>
      </c>
      <c r="E33" s="49">
        <v>90000000</v>
      </c>
      <c r="F33" s="49">
        <v>1</v>
      </c>
      <c r="G33" s="49">
        <v>98590500</v>
      </c>
      <c r="H33" s="49">
        <v>1.1000000000000001</v>
      </c>
      <c r="I33" s="49">
        <v>8590500</v>
      </c>
      <c r="J33" s="50">
        <v>91819610.640000001</v>
      </c>
      <c r="K33" s="49">
        <v>1.1000000000000001</v>
      </c>
      <c r="L33" s="49">
        <v>6770889.3600000003</v>
      </c>
      <c r="M33" s="51">
        <v>93.1</v>
      </c>
    </row>
    <row r="34" spans="1:13" ht="12" customHeight="1" x14ac:dyDescent="0.2">
      <c r="A34" s="16" t="s">
        <v>66</v>
      </c>
      <c r="B34" s="37" t="s">
        <v>67</v>
      </c>
      <c r="C34" s="18">
        <v>20246010</v>
      </c>
      <c r="D34" s="19">
        <v>0.3</v>
      </c>
      <c r="E34" s="19">
        <v>10000000</v>
      </c>
      <c r="F34" s="19">
        <v>0.1</v>
      </c>
      <c r="G34" s="19">
        <v>6000000</v>
      </c>
      <c r="H34" s="19">
        <v>0.1</v>
      </c>
      <c r="I34" s="19">
        <v>-4000000</v>
      </c>
      <c r="J34" s="18">
        <v>2573220</v>
      </c>
      <c r="K34" s="19">
        <v>0</v>
      </c>
      <c r="L34" s="19">
        <v>3426780</v>
      </c>
      <c r="M34" s="20">
        <v>42.9</v>
      </c>
    </row>
    <row r="35" spans="1:13" ht="12" customHeight="1" x14ac:dyDescent="0.2">
      <c r="A35" s="16" t="s">
        <v>68</v>
      </c>
      <c r="B35" s="37" t="s">
        <v>69</v>
      </c>
      <c r="C35" s="18">
        <v>19702326</v>
      </c>
      <c r="D35" s="19">
        <v>0.2</v>
      </c>
      <c r="E35" s="19">
        <v>20000000</v>
      </c>
      <c r="F35" s="19">
        <v>0.2</v>
      </c>
      <c r="G35" s="19">
        <v>19347710</v>
      </c>
      <c r="H35" s="19">
        <v>0.2</v>
      </c>
      <c r="I35" s="19">
        <v>-652290</v>
      </c>
      <c r="J35" s="18">
        <v>18852032</v>
      </c>
      <c r="K35" s="19">
        <v>0.2</v>
      </c>
      <c r="L35" s="19">
        <v>495678</v>
      </c>
      <c r="M35" s="20">
        <v>97.4</v>
      </c>
    </row>
    <row r="36" spans="1:13" ht="12" customHeight="1" x14ac:dyDescent="0.2">
      <c r="A36" s="16" t="s">
        <v>70</v>
      </c>
      <c r="B36" s="52" t="s">
        <v>71</v>
      </c>
      <c r="C36" s="50">
        <v>96679284.859999999</v>
      </c>
      <c r="D36" s="49">
        <v>1.2</v>
      </c>
      <c r="E36" s="49">
        <v>90000000</v>
      </c>
      <c r="F36" s="49">
        <v>1</v>
      </c>
      <c r="G36" s="49">
        <v>95699908</v>
      </c>
      <c r="H36" s="49">
        <v>1.1000000000000001</v>
      </c>
      <c r="I36" s="49">
        <v>5699908</v>
      </c>
      <c r="J36" s="50">
        <v>95310106</v>
      </c>
      <c r="K36" s="49">
        <v>1.1000000000000001</v>
      </c>
      <c r="L36" s="49">
        <v>389802</v>
      </c>
      <c r="M36" s="51">
        <v>99.6</v>
      </c>
    </row>
    <row r="37" spans="1:13" ht="12" customHeight="1" x14ac:dyDescent="0.2">
      <c r="A37" s="16" t="s">
        <v>72</v>
      </c>
      <c r="B37" s="37" t="s">
        <v>73</v>
      </c>
      <c r="C37" s="18">
        <v>28705535</v>
      </c>
      <c r="D37" s="19">
        <v>0.4</v>
      </c>
      <c r="E37" s="19">
        <v>30000000</v>
      </c>
      <c r="F37" s="19">
        <v>0.3</v>
      </c>
      <c r="G37" s="19">
        <v>25000000</v>
      </c>
      <c r="H37" s="19">
        <v>0.3</v>
      </c>
      <c r="I37" s="19">
        <v>-5000000</v>
      </c>
      <c r="J37" s="18">
        <v>24603551.5</v>
      </c>
      <c r="K37" s="19">
        <v>0.3</v>
      </c>
      <c r="L37" s="19">
        <v>396448.5</v>
      </c>
      <c r="M37" s="20">
        <v>98.4</v>
      </c>
    </row>
    <row r="38" spans="1:13" ht="12" customHeight="1" x14ac:dyDescent="0.2">
      <c r="A38" s="16"/>
      <c r="B38" s="36" t="s">
        <v>74</v>
      </c>
      <c r="C38" s="28">
        <v>986224525.79999995</v>
      </c>
      <c r="D38" s="29">
        <v>12.3</v>
      </c>
      <c r="E38" s="29">
        <v>1362000000</v>
      </c>
      <c r="F38" s="29">
        <v>15.6</v>
      </c>
      <c r="G38" s="29">
        <v>1091000000</v>
      </c>
      <c r="H38" s="29">
        <v>12.3</v>
      </c>
      <c r="I38" s="29">
        <v>-271000000</v>
      </c>
      <c r="J38" s="28">
        <v>1031748950.6</v>
      </c>
      <c r="K38" s="29">
        <v>11.8</v>
      </c>
      <c r="L38" s="29">
        <v>59251049.399999999</v>
      </c>
      <c r="M38" s="30">
        <v>94.6</v>
      </c>
    </row>
    <row r="39" spans="1:13" ht="12" customHeight="1" x14ac:dyDescent="0.2">
      <c r="A39" s="16" t="s">
        <v>60</v>
      </c>
      <c r="B39" s="37" t="s">
        <v>61</v>
      </c>
      <c r="C39" s="18"/>
      <c r="D39" s="19"/>
      <c r="E39" s="19"/>
      <c r="F39" s="19"/>
      <c r="G39" s="19"/>
      <c r="H39" s="19"/>
      <c r="I39" s="19"/>
      <c r="J39" s="18"/>
      <c r="K39" s="19"/>
      <c r="L39" s="19"/>
      <c r="M39" s="20"/>
    </row>
    <row r="40" spans="1:13" ht="12" customHeight="1" x14ac:dyDescent="0.2">
      <c r="A40" s="16" t="s">
        <v>75</v>
      </c>
      <c r="B40" s="37" t="s">
        <v>76</v>
      </c>
      <c r="C40" s="18">
        <v>5000000</v>
      </c>
      <c r="D40" s="19">
        <v>0.1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8">
        <v>0</v>
      </c>
      <c r="K40" s="19">
        <v>0</v>
      </c>
      <c r="L40" s="19">
        <v>0</v>
      </c>
      <c r="M40" s="20">
        <v>0</v>
      </c>
    </row>
    <row r="41" spans="1:13" ht="12" customHeight="1" x14ac:dyDescent="0.2">
      <c r="A41" s="16" t="s">
        <v>77</v>
      </c>
      <c r="B41" s="37" t="s">
        <v>78</v>
      </c>
      <c r="C41" s="18">
        <v>0</v>
      </c>
      <c r="D41" s="19">
        <v>0</v>
      </c>
      <c r="E41" s="19">
        <v>0</v>
      </c>
      <c r="F41" s="19">
        <v>0</v>
      </c>
      <c r="G41" s="19">
        <v>12250918</v>
      </c>
      <c r="H41" s="19">
        <v>0.1</v>
      </c>
      <c r="I41" s="19">
        <v>12250918</v>
      </c>
      <c r="J41" s="18">
        <v>11852459</v>
      </c>
      <c r="K41" s="19">
        <v>0.1</v>
      </c>
      <c r="L41" s="19">
        <v>398459</v>
      </c>
      <c r="M41" s="20">
        <v>96.7</v>
      </c>
    </row>
    <row r="42" spans="1:13" ht="12" customHeight="1" x14ac:dyDescent="0.2">
      <c r="A42" s="16" t="s">
        <v>79</v>
      </c>
      <c r="B42" s="37" t="s">
        <v>80</v>
      </c>
      <c r="C42" s="18">
        <v>61085392</v>
      </c>
      <c r="D42" s="19">
        <v>0.8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8">
        <v>0</v>
      </c>
      <c r="K42" s="19">
        <v>0</v>
      </c>
      <c r="L42" s="19">
        <v>0</v>
      </c>
      <c r="M42" s="20">
        <v>0</v>
      </c>
    </row>
    <row r="43" spans="1:13" ht="12" customHeight="1" x14ac:dyDescent="0.2">
      <c r="A43" s="16" t="s">
        <v>81</v>
      </c>
      <c r="B43" s="37" t="s">
        <v>82</v>
      </c>
      <c r="C43" s="18">
        <v>23965033</v>
      </c>
      <c r="D43" s="19">
        <v>0.3</v>
      </c>
      <c r="E43" s="19">
        <v>3402376</v>
      </c>
      <c r="F43" s="19">
        <v>0</v>
      </c>
      <c r="G43" s="19">
        <v>3402376</v>
      </c>
      <c r="H43" s="19">
        <v>0</v>
      </c>
      <c r="I43" s="19">
        <v>0</v>
      </c>
      <c r="J43" s="18">
        <v>3402376</v>
      </c>
      <c r="K43" s="19">
        <v>0</v>
      </c>
      <c r="L43" s="19">
        <v>0</v>
      </c>
      <c r="M43" s="20">
        <v>100</v>
      </c>
    </row>
    <row r="44" spans="1:13" ht="12" customHeight="1" x14ac:dyDescent="0.2">
      <c r="A44" s="16" t="s">
        <v>83</v>
      </c>
      <c r="B44" s="37" t="s">
        <v>84</v>
      </c>
      <c r="C44" s="18">
        <v>83579039</v>
      </c>
      <c r="D44" s="19">
        <v>1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8">
        <v>0</v>
      </c>
      <c r="K44" s="19">
        <v>0</v>
      </c>
      <c r="L44" s="19">
        <v>0</v>
      </c>
      <c r="M44" s="20">
        <v>0</v>
      </c>
    </row>
    <row r="45" spans="1:13" ht="12" customHeight="1" x14ac:dyDescent="0.2">
      <c r="A45" s="16" t="s">
        <v>85</v>
      </c>
      <c r="B45" s="37" t="s">
        <v>86</v>
      </c>
      <c r="C45" s="18">
        <v>26982487.800000001</v>
      </c>
      <c r="D45" s="19">
        <v>0.3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8">
        <v>0</v>
      </c>
      <c r="K45" s="19">
        <v>0</v>
      </c>
      <c r="L45" s="19">
        <v>0</v>
      </c>
      <c r="M45" s="20">
        <v>0</v>
      </c>
    </row>
    <row r="46" spans="1:13" ht="12" customHeight="1" x14ac:dyDescent="0.2">
      <c r="A46" s="16" t="s">
        <v>87</v>
      </c>
      <c r="B46" s="37" t="s">
        <v>88</v>
      </c>
      <c r="C46" s="18">
        <v>64410155</v>
      </c>
      <c r="D46" s="19">
        <v>0.8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8">
        <v>0</v>
      </c>
      <c r="K46" s="19">
        <v>0</v>
      </c>
      <c r="L46" s="19">
        <v>0</v>
      </c>
      <c r="M46" s="20">
        <v>0</v>
      </c>
    </row>
    <row r="47" spans="1:13" ht="12" customHeight="1" x14ac:dyDescent="0.2">
      <c r="A47" s="16" t="s">
        <v>89</v>
      </c>
      <c r="B47" s="37" t="s">
        <v>90</v>
      </c>
      <c r="C47" s="18">
        <v>49859148</v>
      </c>
      <c r="D47" s="19">
        <v>0.6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8">
        <v>0</v>
      </c>
      <c r="K47" s="19">
        <v>0</v>
      </c>
      <c r="L47" s="19">
        <v>0</v>
      </c>
      <c r="M47" s="20">
        <v>0</v>
      </c>
    </row>
    <row r="48" spans="1:13" ht="12" customHeight="1" x14ac:dyDescent="0.2">
      <c r="A48" s="16" t="s">
        <v>91</v>
      </c>
      <c r="B48" s="37" t="s">
        <v>92</v>
      </c>
      <c r="C48" s="18">
        <v>33324199</v>
      </c>
      <c r="D48" s="19">
        <v>0.4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8">
        <v>0</v>
      </c>
      <c r="K48" s="19">
        <v>0</v>
      </c>
      <c r="L48" s="19">
        <v>0</v>
      </c>
      <c r="M48" s="20">
        <v>0</v>
      </c>
    </row>
    <row r="49" spans="1:13" ht="12" customHeight="1" x14ac:dyDescent="0.2">
      <c r="A49" s="16" t="s">
        <v>93</v>
      </c>
      <c r="B49" s="37" t="s">
        <v>94</v>
      </c>
      <c r="C49" s="18">
        <v>94013883</v>
      </c>
      <c r="D49" s="19">
        <v>1.2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8">
        <v>0</v>
      </c>
      <c r="K49" s="19">
        <v>0</v>
      </c>
      <c r="L49" s="19">
        <v>0</v>
      </c>
      <c r="M49" s="20">
        <v>0</v>
      </c>
    </row>
    <row r="50" spans="1:13" ht="12" customHeight="1" x14ac:dyDescent="0.2">
      <c r="A50" s="16" t="s">
        <v>95</v>
      </c>
      <c r="B50" s="37" t="s">
        <v>96</v>
      </c>
      <c r="C50" s="18">
        <v>66500800</v>
      </c>
      <c r="D50" s="19">
        <v>0.8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8">
        <v>0</v>
      </c>
      <c r="K50" s="19">
        <v>0</v>
      </c>
      <c r="L50" s="19">
        <v>0</v>
      </c>
      <c r="M50" s="20">
        <v>0</v>
      </c>
    </row>
    <row r="51" spans="1:13" ht="12" customHeight="1" x14ac:dyDescent="0.2">
      <c r="A51" s="16" t="s">
        <v>97</v>
      </c>
      <c r="B51" s="37" t="s">
        <v>98</v>
      </c>
      <c r="C51" s="18">
        <v>157490300</v>
      </c>
      <c r="D51" s="19">
        <v>2</v>
      </c>
      <c r="E51" s="19">
        <v>96230386</v>
      </c>
      <c r="F51" s="19">
        <v>1.1000000000000001</v>
      </c>
      <c r="G51" s="19">
        <v>96230386</v>
      </c>
      <c r="H51" s="19">
        <v>1.1000000000000001</v>
      </c>
      <c r="I51" s="19">
        <v>0</v>
      </c>
      <c r="J51" s="18">
        <v>96230386</v>
      </c>
      <c r="K51" s="19">
        <v>1.1000000000000001</v>
      </c>
      <c r="L51" s="19">
        <v>0</v>
      </c>
      <c r="M51" s="20">
        <v>100</v>
      </c>
    </row>
    <row r="52" spans="1:13" ht="12" customHeight="1" x14ac:dyDescent="0.2">
      <c r="A52" s="16" t="s">
        <v>99</v>
      </c>
      <c r="B52" s="37" t="s">
        <v>100</v>
      </c>
      <c r="C52" s="18">
        <v>28976304</v>
      </c>
      <c r="D52" s="19">
        <v>0.4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8">
        <v>0</v>
      </c>
      <c r="K52" s="19">
        <v>0</v>
      </c>
      <c r="L52" s="19">
        <v>0</v>
      </c>
      <c r="M52" s="20">
        <v>0</v>
      </c>
    </row>
    <row r="53" spans="1:13" ht="12" customHeight="1" x14ac:dyDescent="0.2">
      <c r="A53" s="16" t="s">
        <v>101</v>
      </c>
      <c r="B53" s="37" t="s">
        <v>102</v>
      </c>
      <c r="C53" s="18">
        <v>21026500</v>
      </c>
      <c r="D53" s="19">
        <v>0.3</v>
      </c>
      <c r="E53" s="19">
        <v>12228883</v>
      </c>
      <c r="F53" s="19">
        <v>0.1</v>
      </c>
      <c r="G53" s="19">
        <v>12228883</v>
      </c>
      <c r="H53" s="19">
        <v>0.1</v>
      </c>
      <c r="I53" s="19">
        <v>0</v>
      </c>
      <c r="J53" s="18">
        <v>12228883</v>
      </c>
      <c r="K53" s="19">
        <v>0.1</v>
      </c>
      <c r="L53" s="19">
        <v>0</v>
      </c>
      <c r="M53" s="20">
        <v>100</v>
      </c>
    </row>
    <row r="54" spans="1:13" ht="12" customHeight="1" x14ac:dyDescent="0.2">
      <c r="A54" s="16" t="s">
        <v>103</v>
      </c>
      <c r="B54" s="37" t="s">
        <v>104</v>
      </c>
      <c r="C54" s="18">
        <v>0</v>
      </c>
      <c r="D54" s="19">
        <v>0</v>
      </c>
      <c r="E54" s="19">
        <v>35821030</v>
      </c>
      <c r="F54" s="19">
        <v>0.4</v>
      </c>
      <c r="G54" s="19">
        <v>35821030</v>
      </c>
      <c r="H54" s="19">
        <v>0.4</v>
      </c>
      <c r="I54" s="19">
        <v>0</v>
      </c>
      <c r="J54" s="18">
        <v>35821030</v>
      </c>
      <c r="K54" s="19">
        <v>0.4</v>
      </c>
      <c r="L54" s="19">
        <v>0</v>
      </c>
      <c r="M54" s="20">
        <v>100</v>
      </c>
    </row>
    <row r="55" spans="1:13" ht="12" customHeight="1" x14ac:dyDescent="0.2">
      <c r="A55" s="16" t="s">
        <v>105</v>
      </c>
      <c r="B55" s="37" t="s">
        <v>106</v>
      </c>
      <c r="C55" s="18">
        <v>14002955</v>
      </c>
      <c r="D55" s="19">
        <v>0.2</v>
      </c>
      <c r="E55" s="19">
        <v>46002955</v>
      </c>
      <c r="F55" s="19">
        <v>0.5</v>
      </c>
      <c r="G55" s="19">
        <v>46002955</v>
      </c>
      <c r="H55" s="19">
        <v>0.5</v>
      </c>
      <c r="I55" s="19">
        <v>0</v>
      </c>
      <c r="J55" s="18">
        <v>46002954</v>
      </c>
      <c r="K55" s="19">
        <v>0.5</v>
      </c>
      <c r="L55" s="19">
        <v>1</v>
      </c>
      <c r="M55" s="20">
        <v>100</v>
      </c>
    </row>
    <row r="56" spans="1:13" ht="12" customHeight="1" x14ac:dyDescent="0.2">
      <c r="A56" s="16" t="s">
        <v>107</v>
      </c>
      <c r="B56" s="37" t="s">
        <v>108</v>
      </c>
      <c r="C56" s="18">
        <v>47504834</v>
      </c>
      <c r="D56" s="19">
        <v>0.6</v>
      </c>
      <c r="E56" s="19">
        <v>40961018</v>
      </c>
      <c r="F56" s="19">
        <v>0.5</v>
      </c>
      <c r="G56" s="19">
        <v>40899063</v>
      </c>
      <c r="H56" s="19">
        <v>0.5</v>
      </c>
      <c r="I56" s="19">
        <v>-61955</v>
      </c>
      <c r="J56" s="18">
        <v>40899063</v>
      </c>
      <c r="K56" s="19">
        <v>0.5</v>
      </c>
      <c r="L56" s="19">
        <v>0</v>
      </c>
      <c r="M56" s="20">
        <v>100</v>
      </c>
    </row>
    <row r="57" spans="1:13" ht="12" customHeight="1" x14ac:dyDescent="0.2">
      <c r="A57" s="16" t="s">
        <v>109</v>
      </c>
      <c r="B57" s="37" t="s">
        <v>110</v>
      </c>
      <c r="C57" s="18">
        <v>39753763</v>
      </c>
      <c r="D57" s="19">
        <v>0.5</v>
      </c>
      <c r="E57" s="19">
        <v>38604384</v>
      </c>
      <c r="F57" s="19">
        <v>0.4</v>
      </c>
      <c r="G57" s="19">
        <v>38604384</v>
      </c>
      <c r="H57" s="19">
        <v>0.4</v>
      </c>
      <c r="I57" s="19">
        <v>0</v>
      </c>
      <c r="J57" s="18">
        <v>38604384</v>
      </c>
      <c r="K57" s="19">
        <v>0.4</v>
      </c>
      <c r="L57" s="19">
        <v>0</v>
      </c>
      <c r="M57" s="20">
        <v>100</v>
      </c>
    </row>
    <row r="58" spans="1:13" ht="12" customHeight="1" x14ac:dyDescent="0.2">
      <c r="A58" s="16" t="s">
        <v>111</v>
      </c>
      <c r="B58" s="37" t="s">
        <v>112</v>
      </c>
      <c r="C58" s="18">
        <v>16125000</v>
      </c>
      <c r="D58" s="19">
        <v>0.2</v>
      </c>
      <c r="E58" s="19">
        <v>54474089</v>
      </c>
      <c r="F58" s="19">
        <v>0.6</v>
      </c>
      <c r="G58" s="19">
        <v>54474089</v>
      </c>
      <c r="H58" s="19">
        <v>0.6</v>
      </c>
      <c r="I58" s="19">
        <v>0</v>
      </c>
      <c r="J58" s="18">
        <v>54474089</v>
      </c>
      <c r="K58" s="19">
        <v>0.6</v>
      </c>
      <c r="L58" s="19">
        <v>0</v>
      </c>
      <c r="M58" s="20">
        <v>100</v>
      </c>
    </row>
    <row r="59" spans="1:13" ht="12" customHeight="1" x14ac:dyDescent="0.2">
      <c r="A59" s="16" t="s">
        <v>113</v>
      </c>
      <c r="B59" s="37" t="s">
        <v>114</v>
      </c>
      <c r="C59" s="18">
        <v>25646803</v>
      </c>
      <c r="D59" s="19">
        <v>0.3</v>
      </c>
      <c r="E59" s="19">
        <v>6647596</v>
      </c>
      <c r="F59" s="19">
        <v>0.1</v>
      </c>
      <c r="G59" s="19">
        <v>10447437</v>
      </c>
      <c r="H59" s="19">
        <v>0.1</v>
      </c>
      <c r="I59" s="19">
        <v>3799841</v>
      </c>
      <c r="J59" s="18">
        <v>6841480</v>
      </c>
      <c r="K59" s="19">
        <v>0.1</v>
      </c>
      <c r="L59" s="19">
        <v>3605957</v>
      </c>
      <c r="M59" s="20">
        <v>65.5</v>
      </c>
    </row>
    <row r="60" spans="1:13" ht="12" customHeight="1" x14ac:dyDescent="0.2">
      <c r="A60" s="16" t="s">
        <v>115</v>
      </c>
      <c r="B60" s="37" t="s">
        <v>116</v>
      </c>
      <c r="C60" s="18">
        <v>9375000</v>
      </c>
      <c r="D60" s="19">
        <v>0.1</v>
      </c>
      <c r="E60" s="19">
        <v>1648474</v>
      </c>
      <c r="F60" s="19">
        <v>0</v>
      </c>
      <c r="G60" s="19">
        <v>1648474</v>
      </c>
      <c r="H60" s="19">
        <v>0</v>
      </c>
      <c r="I60" s="19">
        <v>0</v>
      </c>
      <c r="J60" s="18">
        <v>1648473.6</v>
      </c>
      <c r="K60" s="19">
        <v>0</v>
      </c>
      <c r="L60" s="19">
        <v>0.4</v>
      </c>
      <c r="M60" s="20">
        <v>100</v>
      </c>
    </row>
    <row r="61" spans="1:13" ht="12" customHeight="1" x14ac:dyDescent="0.2">
      <c r="A61" s="16" t="s">
        <v>117</v>
      </c>
      <c r="B61" s="37" t="s">
        <v>118</v>
      </c>
      <c r="C61" s="18">
        <v>0</v>
      </c>
      <c r="D61" s="19">
        <v>0</v>
      </c>
      <c r="E61" s="19">
        <v>0</v>
      </c>
      <c r="F61" s="19">
        <v>0</v>
      </c>
      <c r="G61" s="19">
        <v>40620000</v>
      </c>
      <c r="H61" s="19">
        <v>0.5</v>
      </c>
      <c r="I61" s="19">
        <v>40620000</v>
      </c>
      <c r="J61" s="18">
        <v>40604000</v>
      </c>
      <c r="K61" s="19">
        <v>0.5</v>
      </c>
      <c r="L61" s="19">
        <v>16000</v>
      </c>
      <c r="M61" s="20">
        <v>100</v>
      </c>
    </row>
    <row r="62" spans="1:13" ht="12" customHeight="1" x14ac:dyDescent="0.2">
      <c r="A62" s="16" t="s">
        <v>119</v>
      </c>
      <c r="B62" s="37" t="s">
        <v>120</v>
      </c>
      <c r="C62" s="18">
        <v>0</v>
      </c>
      <c r="D62" s="19">
        <v>0</v>
      </c>
      <c r="E62" s="19">
        <v>0</v>
      </c>
      <c r="F62" s="19">
        <v>0</v>
      </c>
      <c r="G62" s="19">
        <v>44000000</v>
      </c>
      <c r="H62" s="19">
        <v>0.5</v>
      </c>
      <c r="I62" s="19">
        <v>44000000</v>
      </c>
      <c r="J62" s="18">
        <v>44000000</v>
      </c>
      <c r="K62" s="19">
        <v>0.5</v>
      </c>
      <c r="L62" s="19">
        <v>0</v>
      </c>
      <c r="M62" s="20">
        <v>100</v>
      </c>
    </row>
    <row r="63" spans="1:13" ht="12" customHeight="1" x14ac:dyDescent="0.2">
      <c r="A63" s="16" t="s">
        <v>121</v>
      </c>
      <c r="B63" s="37" t="s">
        <v>122</v>
      </c>
      <c r="C63" s="18">
        <v>0</v>
      </c>
      <c r="D63" s="19">
        <v>0</v>
      </c>
      <c r="E63" s="19">
        <v>0</v>
      </c>
      <c r="F63" s="19">
        <v>0</v>
      </c>
      <c r="G63" s="19">
        <v>120000000</v>
      </c>
      <c r="H63" s="19">
        <v>1.4</v>
      </c>
      <c r="I63" s="19">
        <v>120000000</v>
      </c>
      <c r="J63" s="18">
        <v>120000000</v>
      </c>
      <c r="K63" s="19">
        <v>1.4</v>
      </c>
      <c r="L63" s="19">
        <v>0</v>
      </c>
      <c r="M63" s="20">
        <v>100</v>
      </c>
    </row>
    <row r="64" spans="1:13" ht="12" customHeight="1" x14ac:dyDescent="0.2">
      <c r="A64" s="16" t="s">
        <v>123</v>
      </c>
      <c r="B64" s="37" t="s">
        <v>124</v>
      </c>
      <c r="C64" s="18">
        <v>0</v>
      </c>
      <c r="D64" s="19">
        <v>0</v>
      </c>
      <c r="E64" s="19">
        <v>0</v>
      </c>
      <c r="F64" s="19">
        <v>0</v>
      </c>
      <c r="G64" s="19">
        <v>13368586</v>
      </c>
      <c r="H64" s="19">
        <v>0.2</v>
      </c>
      <c r="I64" s="19">
        <v>13368586</v>
      </c>
      <c r="J64" s="18">
        <v>13368586</v>
      </c>
      <c r="K64" s="19">
        <v>0.2</v>
      </c>
      <c r="L64" s="19">
        <v>0</v>
      </c>
      <c r="M64" s="20">
        <v>100</v>
      </c>
    </row>
    <row r="65" spans="1:13" ht="12" customHeight="1" x14ac:dyDescent="0.2">
      <c r="A65" s="16" t="s">
        <v>125</v>
      </c>
      <c r="B65" s="37" t="s">
        <v>126</v>
      </c>
      <c r="C65" s="18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8">
        <v>0</v>
      </c>
      <c r="K65" s="19">
        <v>0</v>
      </c>
      <c r="L65" s="19">
        <v>0</v>
      </c>
      <c r="M65" s="20">
        <v>0</v>
      </c>
    </row>
    <row r="66" spans="1:13" ht="12" customHeight="1" x14ac:dyDescent="0.2">
      <c r="A66" s="16" t="s">
        <v>127</v>
      </c>
      <c r="B66" s="37" t="s">
        <v>128</v>
      </c>
      <c r="C66" s="18">
        <v>0</v>
      </c>
      <c r="D66" s="19">
        <v>0</v>
      </c>
      <c r="E66" s="19">
        <v>0</v>
      </c>
      <c r="F66" s="19">
        <v>0</v>
      </c>
      <c r="G66" s="19">
        <v>25000000</v>
      </c>
      <c r="H66" s="19">
        <v>0.3</v>
      </c>
      <c r="I66" s="19">
        <v>25000000</v>
      </c>
      <c r="J66" s="18">
        <v>25000000</v>
      </c>
      <c r="K66" s="19">
        <v>0.3</v>
      </c>
      <c r="L66" s="19">
        <v>0</v>
      </c>
      <c r="M66" s="20">
        <v>100</v>
      </c>
    </row>
    <row r="67" spans="1:13" ht="12" customHeight="1" x14ac:dyDescent="0.2">
      <c r="A67" s="16" t="s">
        <v>129</v>
      </c>
      <c r="B67" s="37" t="s">
        <v>130</v>
      </c>
      <c r="C67" s="18">
        <v>0</v>
      </c>
      <c r="D67" s="19">
        <v>0</v>
      </c>
      <c r="E67" s="19">
        <v>0</v>
      </c>
      <c r="F67" s="19">
        <v>0</v>
      </c>
      <c r="G67" s="19">
        <v>13900626</v>
      </c>
      <c r="H67" s="19">
        <v>0.2</v>
      </c>
      <c r="I67" s="19">
        <v>13900626</v>
      </c>
      <c r="J67" s="18">
        <v>3437334</v>
      </c>
      <c r="K67" s="19">
        <v>0</v>
      </c>
      <c r="L67" s="19">
        <v>10463292</v>
      </c>
      <c r="M67" s="20">
        <v>24.7</v>
      </c>
    </row>
    <row r="68" spans="1:13" ht="12" customHeight="1" x14ac:dyDescent="0.2">
      <c r="A68" s="16" t="s">
        <v>131</v>
      </c>
      <c r="B68" s="37" t="s">
        <v>132</v>
      </c>
      <c r="C68" s="18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8">
        <v>0</v>
      </c>
      <c r="K68" s="19">
        <v>0</v>
      </c>
      <c r="L68" s="19">
        <v>0</v>
      </c>
      <c r="M68" s="20">
        <v>0</v>
      </c>
    </row>
    <row r="69" spans="1:13" ht="12" customHeight="1" x14ac:dyDescent="0.2">
      <c r="A69" s="16" t="s">
        <v>133</v>
      </c>
      <c r="B69" s="37" t="s">
        <v>134</v>
      </c>
      <c r="C69" s="18">
        <v>0</v>
      </c>
      <c r="D69" s="19">
        <v>0</v>
      </c>
      <c r="E69" s="19">
        <v>0</v>
      </c>
      <c r="F69" s="19">
        <v>0</v>
      </c>
      <c r="G69" s="19">
        <v>53557000</v>
      </c>
      <c r="H69" s="19">
        <v>0.6</v>
      </c>
      <c r="I69" s="19">
        <v>53557000</v>
      </c>
      <c r="J69" s="18">
        <v>53557000</v>
      </c>
      <c r="K69" s="19">
        <v>0.6</v>
      </c>
      <c r="L69" s="19">
        <v>0</v>
      </c>
      <c r="M69" s="20">
        <v>100</v>
      </c>
    </row>
    <row r="70" spans="1:13" ht="12" customHeight="1" x14ac:dyDescent="0.2">
      <c r="A70" s="16" t="s">
        <v>135</v>
      </c>
      <c r="B70" s="37" t="s">
        <v>136</v>
      </c>
      <c r="C70" s="18">
        <v>0</v>
      </c>
      <c r="D70" s="19">
        <v>0</v>
      </c>
      <c r="E70" s="19">
        <v>0</v>
      </c>
      <c r="F70" s="19">
        <v>0</v>
      </c>
      <c r="G70" s="19">
        <v>32000000</v>
      </c>
      <c r="H70" s="19">
        <v>0.4</v>
      </c>
      <c r="I70" s="19">
        <v>32000000</v>
      </c>
      <c r="J70" s="18">
        <v>32000000</v>
      </c>
      <c r="K70" s="19">
        <v>0.4</v>
      </c>
      <c r="L70" s="19">
        <v>0</v>
      </c>
      <c r="M70" s="20">
        <v>100</v>
      </c>
    </row>
    <row r="71" spans="1:13" ht="12" customHeight="1" x14ac:dyDescent="0.2">
      <c r="A71" s="16" t="s">
        <v>137</v>
      </c>
      <c r="B71" s="37" t="s">
        <v>138</v>
      </c>
      <c r="C71" s="18">
        <v>0</v>
      </c>
      <c r="D71" s="19">
        <v>0</v>
      </c>
      <c r="E71" s="19">
        <v>0</v>
      </c>
      <c r="F71" s="19">
        <v>0</v>
      </c>
      <c r="G71" s="19">
        <v>30000000</v>
      </c>
      <c r="H71" s="19">
        <v>0.3</v>
      </c>
      <c r="I71" s="19">
        <v>30000000</v>
      </c>
      <c r="J71" s="18">
        <v>27586392</v>
      </c>
      <c r="K71" s="19">
        <v>0.3</v>
      </c>
      <c r="L71" s="19">
        <v>2413608</v>
      </c>
      <c r="M71" s="20">
        <v>92</v>
      </c>
    </row>
    <row r="72" spans="1:13" ht="12" customHeight="1" x14ac:dyDescent="0.2">
      <c r="A72" s="16" t="s">
        <v>139</v>
      </c>
      <c r="B72" s="37" t="s">
        <v>140</v>
      </c>
      <c r="C72" s="18">
        <v>0</v>
      </c>
      <c r="D72" s="19">
        <v>0</v>
      </c>
      <c r="E72" s="19">
        <v>0</v>
      </c>
      <c r="F72" s="19">
        <v>0</v>
      </c>
      <c r="G72" s="19">
        <v>25000000</v>
      </c>
      <c r="H72" s="19">
        <v>0.3</v>
      </c>
      <c r="I72" s="19">
        <v>25000000</v>
      </c>
      <c r="J72" s="18">
        <v>25000000</v>
      </c>
      <c r="K72" s="19">
        <v>0.3</v>
      </c>
      <c r="L72" s="19">
        <v>0</v>
      </c>
      <c r="M72" s="20">
        <v>100</v>
      </c>
    </row>
    <row r="73" spans="1:13" ht="12" customHeight="1" x14ac:dyDescent="0.2">
      <c r="A73" s="16" t="s">
        <v>141</v>
      </c>
      <c r="B73" s="37" t="s">
        <v>142</v>
      </c>
      <c r="C73" s="18">
        <v>0</v>
      </c>
      <c r="D73" s="19">
        <v>0</v>
      </c>
      <c r="E73" s="19">
        <v>0</v>
      </c>
      <c r="F73" s="19">
        <v>0</v>
      </c>
      <c r="G73" s="19">
        <v>42263617</v>
      </c>
      <c r="H73" s="19">
        <v>0.5</v>
      </c>
      <c r="I73" s="19">
        <v>42263617</v>
      </c>
      <c r="J73" s="18">
        <v>42263617</v>
      </c>
      <c r="K73" s="19">
        <v>0.5</v>
      </c>
      <c r="L73" s="19">
        <v>0</v>
      </c>
      <c r="M73" s="20">
        <v>100</v>
      </c>
    </row>
    <row r="74" spans="1:13" ht="12" customHeight="1" x14ac:dyDescent="0.2">
      <c r="A74" s="16" t="s">
        <v>143</v>
      </c>
      <c r="B74" s="37" t="s">
        <v>144</v>
      </c>
      <c r="C74" s="18">
        <v>0</v>
      </c>
      <c r="D74" s="19">
        <v>0</v>
      </c>
      <c r="E74" s="19">
        <v>0</v>
      </c>
      <c r="F74" s="19">
        <v>0</v>
      </c>
      <c r="G74" s="19">
        <v>15608684</v>
      </c>
      <c r="H74" s="19">
        <v>0.2</v>
      </c>
      <c r="I74" s="19">
        <v>15608684</v>
      </c>
      <c r="J74" s="18">
        <v>14407724</v>
      </c>
      <c r="K74" s="19">
        <v>0.2</v>
      </c>
      <c r="L74" s="19">
        <v>1200960</v>
      </c>
      <c r="M74" s="20">
        <v>92.3</v>
      </c>
    </row>
    <row r="75" spans="1:13" ht="12" customHeight="1" x14ac:dyDescent="0.2">
      <c r="A75" s="16" t="s">
        <v>145</v>
      </c>
      <c r="B75" s="37" t="s">
        <v>146</v>
      </c>
      <c r="C75" s="18">
        <v>0</v>
      </c>
      <c r="D75" s="19">
        <v>0</v>
      </c>
      <c r="E75" s="19">
        <v>0</v>
      </c>
      <c r="F75" s="19">
        <v>0</v>
      </c>
      <c r="G75" s="19">
        <v>34000000</v>
      </c>
      <c r="H75" s="19">
        <v>0.4</v>
      </c>
      <c r="I75" s="19">
        <v>34000000</v>
      </c>
      <c r="J75" s="18">
        <v>34000000</v>
      </c>
      <c r="K75" s="19">
        <v>0.4</v>
      </c>
      <c r="L75" s="19">
        <v>0</v>
      </c>
      <c r="M75" s="20">
        <v>100</v>
      </c>
    </row>
    <row r="76" spans="1:13" ht="12" customHeight="1" x14ac:dyDescent="0.2">
      <c r="A76" s="16" t="s">
        <v>147</v>
      </c>
      <c r="B76" s="37" t="s">
        <v>148</v>
      </c>
      <c r="C76" s="18">
        <v>0</v>
      </c>
      <c r="D76" s="19">
        <v>0</v>
      </c>
      <c r="E76" s="19">
        <v>0</v>
      </c>
      <c r="F76" s="19">
        <v>0</v>
      </c>
      <c r="G76" s="19">
        <v>38000000</v>
      </c>
      <c r="H76" s="19">
        <v>0.4</v>
      </c>
      <c r="I76" s="19">
        <v>38000000</v>
      </c>
      <c r="J76" s="18">
        <v>37861052</v>
      </c>
      <c r="K76" s="19">
        <v>0.4</v>
      </c>
      <c r="L76" s="19">
        <v>138948</v>
      </c>
      <c r="M76" s="20">
        <v>99.6</v>
      </c>
    </row>
    <row r="77" spans="1:13" ht="12" customHeight="1" x14ac:dyDescent="0.2">
      <c r="A77" s="16" t="s">
        <v>149</v>
      </c>
      <c r="B77" s="37" t="s">
        <v>150</v>
      </c>
      <c r="C77" s="18">
        <v>0</v>
      </c>
      <c r="D77" s="19">
        <v>0</v>
      </c>
      <c r="E77" s="19">
        <v>0</v>
      </c>
      <c r="F77" s="19">
        <v>0</v>
      </c>
      <c r="G77" s="19">
        <v>48575608</v>
      </c>
      <c r="H77" s="19">
        <v>0.5</v>
      </c>
      <c r="I77" s="19">
        <v>48575608</v>
      </c>
      <c r="J77" s="18">
        <v>33000000</v>
      </c>
      <c r="K77" s="19">
        <v>0.4</v>
      </c>
      <c r="L77" s="19">
        <v>15575608</v>
      </c>
      <c r="M77" s="20">
        <v>67.900000000000006</v>
      </c>
    </row>
    <row r="78" spans="1:13" ht="12" customHeight="1" x14ac:dyDescent="0.2">
      <c r="A78" s="16" t="s">
        <v>151</v>
      </c>
      <c r="B78" s="37" t="s">
        <v>152</v>
      </c>
      <c r="C78" s="18">
        <v>0</v>
      </c>
      <c r="D78" s="19">
        <v>0</v>
      </c>
      <c r="E78" s="19">
        <v>0</v>
      </c>
      <c r="F78" s="19">
        <v>0</v>
      </c>
      <c r="G78" s="19">
        <v>15000000</v>
      </c>
      <c r="H78" s="19">
        <v>0.2</v>
      </c>
      <c r="I78" s="19">
        <v>15000000</v>
      </c>
      <c r="J78" s="18">
        <v>15000000</v>
      </c>
      <c r="K78" s="19">
        <v>0.2</v>
      </c>
      <c r="L78" s="19">
        <v>0</v>
      </c>
      <c r="M78" s="20">
        <v>100</v>
      </c>
    </row>
    <row r="79" spans="1:13" ht="12" customHeight="1" x14ac:dyDescent="0.2">
      <c r="A79" s="16" t="s">
        <v>153</v>
      </c>
      <c r="B79" s="37" t="s">
        <v>154</v>
      </c>
      <c r="C79" s="18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8">
        <v>0</v>
      </c>
      <c r="K79" s="19">
        <v>0</v>
      </c>
      <c r="L79" s="19">
        <v>0</v>
      </c>
      <c r="M79" s="20">
        <v>0</v>
      </c>
    </row>
    <row r="80" spans="1:13" ht="12" customHeight="1" x14ac:dyDescent="0.2">
      <c r="A80" s="16" t="s">
        <v>155</v>
      </c>
      <c r="B80" s="37" t="s">
        <v>156</v>
      </c>
      <c r="C80" s="18">
        <v>0</v>
      </c>
      <c r="D80" s="19">
        <v>0</v>
      </c>
      <c r="E80" s="19">
        <v>0</v>
      </c>
      <c r="F80" s="19">
        <v>0</v>
      </c>
      <c r="G80" s="19">
        <v>35000000</v>
      </c>
      <c r="H80" s="19">
        <v>0.4</v>
      </c>
      <c r="I80" s="19">
        <v>35000000</v>
      </c>
      <c r="J80" s="18">
        <v>14027412</v>
      </c>
      <c r="K80" s="19">
        <v>0.2</v>
      </c>
      <c r="L80" s="19">
        <v>20972588</v>
      </c>
      <c r="M80" s="20">
        <v>40.1</v>
      </c>
    </row>
    <row r="81" spans="1:13" ht="12" customHeight="1" x14ac:dyDescent="0.2">
      <c r="A81" s="16" t="s">
        <v>157</v>
      </c>
      <c r="B81" s="37" t="s">
        <v>158</v>
      </c>
      <c r="C81" s="18">
        <v>0</v>
      </c>
      <c r="D81" s="19">
        <v>0</v>
      </c>
      <c r="E81" s="19">
        <v>0</v>
      </c>
      <c r="F81" s="19">
        <v>0</v>
      </c>
      <c r="G81" s="19">
        <v>30000000</v>
      </c>
      <c r="H81" s="19">
        <v>0.3</v>
      </c>
      <c r="I81" s="19">
        <v>30000000</v>
      </c>
      <c r="J81" s="18">
        <v>30000000</v>
      </c>
      <c r="K81" s="19">
        <v>0.3</v>
      </c>
      <c r="L81" s="19">
        <v>0</v>
      </c>
      <c r="M81" s="20">
        <v>100</v>
      </c>
    </row>
    <row r="82" spans="1:13" ht="12" customHeight="1" x14ac:dyDescent="0.2">
      <c r="A82" s="16" t="s">
        <v>159</v>
      </c>
      <c r="B82" s="37" t="s">
        <v>160</v>
      </c>
      <c r="C82" s="18">
        <v>77112600</v>
      </c>
      <c r="D82" s="19">
        <v>1</v>
      </c>
      <c r="E82" s="19">
        <v>120000000</v>
      </c>
      <c r="F82" s="19">
        <v>1.4</v>
      </c>
      <c r="G82" s="19">
        <v>0</v>
      </c>
      <c r="H82" s="19">
        <v>0</v>
      </c>
      <c r="I82" s="19">
        <v>-120000000</v>
      </c>
      <c r="J82" s="18">
        <v>0</v>
      </c>
      <c r="K82" s="19">
        <v>0</v>
      </c>
      <c r="L82" s="19">
        <v>0</v>
      </c>
      <c r="M82" s="20">
        <v>0</v>
      </c>
    </row>
    <row r="83" spans="1:13" ht="12" customHeight="1" x14ac:dyDescent="0.2">
      <c r="A83" s="16" t="s">
        <v>161</v>
      </c>
      <c r="B83" s="37" t="s">
        <v>162</v>
      </c>
      <c r="C83" s="18">
        <v>34806588</v>
      </c>
      <c r="D83" s="19">
        <v>0.4</v>
      </c>
      <c r="E83" s="19">
        <v>107839425</v>
      </c>
      <c r="F83" s="19">
        <v>1.2</v>
      </c>
      <c r="G83" s="19">
        <v>73095884</v>
      </c>
      <c r="H83" s="19">
        <v>0.8</v>
      </c>
      <c r="I83" s="19">
        <v>-34743541</v>
      </c>
      <c r="J83" s="18">
        <v>69843792</v>
      </c>
      <c r="K83" s="19">
        <v>0.8</v>
      </c>
      <c r="L83" s="19">
        <v>3252092</v>
      </c>
      <c r="M83" s="20">
        <v>95.6</v>
      </c>
    </row>
    <row r="84" spans="1:13" ht="12" customHeight="1" x14ac:dyDescent="0.2">
      <c r="A84" s="16" t="s">
        <v>163</v>
      </c>
      <c r="B84" s="37" t="s">
        <v>164</v>
      </c>
      <c r="C84" s="18">
        <v>5683742</v>
      </c>
      <c r="D84" s="19">
        <v>0.1</v>
      </c>
      <c r="E84" s="19">
        <v>10000000</v>
      </c>
      <c r="F84" s="19">
        <v>0.1</v>
      </c>
      <c r="G84" s="19">
        <v>10000000</v>
      </c>
      <c r="H84" s="19">
        <v>0.1</v>
      </c>
      <c r="I84" s="19">
        <v>0</v>
      </c>
      <c r="J84" s="18">
        <v>8786464</v>
      </c>
      <c r="K84" s="19">
        <v>0.1</v>
      </c>
      <c r="L84" s="19">
        <v>1213536</v>
      </c>
      <c r="M84" s="20">
        <v>87.9</v>
      </c>
    </row>
    <row r="85" spans="1:13" ht="12" customHeight="1" x14ac:dyDescent="0.2">
      <c r="A85" s="16" t="s">
        <v>165</v>
      </c>
      <c r="B85" s="37" t="s">
        <v>166</v>
      </c>
      <c r="C85" s="18">
        <v>0</v>
      </c>
      <c r="D85" s="19">
        <v>0</v>
      </c>
      <c r="E85" s="19">
        <v>788139384</v>
      </c>
      <c r="F85" s="19">
        <v>9</v>
      </c>
      <c r="G85" s="19">
        <v>0</v>
      </c>
      <c r="H85" s="19">
        <v>0</v>
      </c>
      <c r="I85" s="19">
        <v>-788139384</v>
      </c>
      <c r="J85" s="18">
        <v>0</v>
      </c>
      <c r="K85" s="19">
        <v>0</v>
      </c>
      <c r="L85" s="19">
        <v>0</v>
      </c>
      <c r="M85" s="20">
        <v>0</v>
      </c>
    </row>
    <row r="86" spans="1:13" ht="12" customHeight="1" x14ac:dyDescent="0.2">
      <c r="A86" s="16"/>
      <c r="B86" s="38" t="s">
        <v>50</v>
      </c>
      <c r="C86" s="23">
        <v>986224525.79999995</v>
      </c>
      <c r="D86" s="24">
        <v>12.3</v>
      </c>
      <c r="E86" s="24">
        <v>1362000000</v>
      </c>
      <c r="F86" s="24">
        <v>15.6</v>
      </c>
      <c r="G86" s="24">
        <v>1091000000</v>
      </c>
      <c r="H86" s="24">
        <v>12.3</v>
      </c>
      <c r="I86" s="24">
        <v>-271000000</v>
      </c>
      <c r="J86" s="23">
        <v>1031748950.6</v>
      </c>
      <c r="K86" s="24">
        <v>11.8</v>
      </c>
      <c r="L86" s="24">
        <v>59251049.399999999</v>
      </c>
      <c r="M86" s="25">
        <v>94.6</v>
      </c>
    </row>
    <row r="87" spans="1:13" ht="12" customHeight="1" x14ac:dyDescent="0.2">
      <c r="A87" s="16" t="s">
        <v>60</v>
      </c>
      <c r="B87" s="37" t="s">
        <v>61</v>
      </c>
      <c r="C87" s="18"/>
      <c r="D87" s="19"/>
      <c r="E87" s="19"/>
      <c r="F87" s="19"/>
      <c r="G87" s="19"/>
      <c r="H87" s="19"/>
      <c r="I87" s="19"/>
      <c r="J87" s="18"/>
      <c r="K87" s="19"/>
      <c r="L87" s="19"/>
      <c r="M87" s="20"/>
    </row>
    <row r="88" spans="1:13" ht="12" customHeight="1" x14ac:dyDescent="0.2">
      <c r="A88" s="16"/>
      <c r="B88" s="38" t="s">
        <v>51</v>
      </c>
      <c r="C88" s="23"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3">
        <v>0</v>
      </c>
      <c r="K88" s="24">
        <v>0</v>
      </c>
      <c r="L88" s="24">
        <v>0</v>
      </c>
      <c r="M88" s="25">
        <v>0</v>
      </c>
    </row>
    <row r="89" spans="1:13" ht="12" customHeight="1" x14ac:dyDescent="0.2">
      <c r="A89" s="16"/>
      <c r="B89" s="36" t="s">
        <v>167</v>
      </c>
      <c r="C89" s="28">
        <v>1674400</v>
      </c>
      <c r="D89" s="29">
        <v>100</v>
      </c>
      <c r="E89" s="29"/>
      <c r="F89" s="29"/>
      <c r="G89" s="29"/>
      <c r="H89" s="29"/>
      <c r="I89" s="29"/>
      <c r="J89" s="28">
        <v>30762929</v>
      </c>
      <c r="K89" s="29">
        <v>100</v>
      </c>
      <c r="L89" s="29"/>
      <c r="M89" s="30"/>
    </row>
    <row r="90" spans="1:13" ht="12" customHeight="1" x14ac:dyDescent="0.2">
      <c r="A90" s="16"/>
      <c r="B90" s="36" t="s">
        <v>168</v>
      </c>
      <c r="C90" s="28">
        <v>1674400</v>
      </c>
      <c r="D90" s="29">
        <v>100</v>
      </c>
      <c r="E90" s="29"/>
      <c r="F90" s="29"/>
      <c r="G90" s="29"/>
      <c r="H90" s="29"/>
      <c r="I90" s="29"/>
      <c r="J90" s="28">
        <v>30762929</v>
      </c>
      <c r="K90" s="29">
        <v>100</v>
      </c>
      <c r="L90" s="29"/>
      <c r="M90" s="30"/>
    </row>
    <row r="91" spans="1:13" ht="12" customHeight="1" x14ac:dyDescent="0.2">
      <c r="A91" s="16" t="s">
        <v>169</v>
      </c>
      <c r="B91" s="37" t="s">
        <v>170</v>
      </c>
      <c r="C91" s="18">
        <v>1498365</v>
      </c>
      <c r="D91" s="19">
        <v>89.5</v>
      </c>
      <c r="E91" s="19"/>
      <c r="F91" s="19"/>
      <c r="G91" s="19"/>
      <c r="H91" s="19"/>
      <c r="I91" s="19"/>
      <c r="J91" s="18">
        <v>0</v>
      </c>
      <c r="K91" s="19">
        <v>0</v>
      </c>
      <c r="L91" s="19"/>
      <c r="M91" s="20"/>
    </row>
    <row r="92" spans="1:13" ht="12" customHeight="1" x14ac:dyDescent="0.2">
      <c r="A92" s="16" t="s">
        <v>72</v>
      </c>
      <c r="B92" s="37" t="s">
        <v>73</v>
      </c>
      <c r="C92" s="18">
        <v>100435</v>
      </c>
      <c r="D92" s="19">
        <v>6</v>
      </c>
      <c r="E92" s="19"/>
      <c r="F92" s="19"/>
      <c r="G92" s="19"/>
      <c r="H92" s="19"/>
      <c r="I92" s="19"/>
      <c r="J92" s="18">
        <v>30742129</v>
      </c>
      <c r="K92" s="19">
        <v>99.9</v>
      </c>
      <c r="L92" s="19"/>
      <c r="M92" s="20"/>
    </row>
    <row r="93" spans="1:13" ht="12" customHeight="1" x14ac:dyDescent="0.2">
      <c r="A93" s="16" t="s">
        <v>171</v>
      </c>
      <c r="B93" s="37" t="s">
        <v>172</v>
      </c>
      <c r="C93" s="18">
        <v>75600</v>
      </c>
      <c r="D93" s="19">
        <v>4.5</v>
      </c>
      <c r="E93" s="19"/>
      <c r="F93" s="19"/>
      <c r="G93" s="19"/>
      <c r="H93" s="19"/>
      <c r="I93" s="19"/>
      <c r="J93" s="18">
        <v>20800</v>
      </c>
      <c r="K93" s="19">
        <v>0.1</v>
      </c>
      <c r="L93" s="19"/>
      <c r="M93" s="20"/>
    </row>
    <row r="94" spans="1:13" ht="12" customHeight="1" thickBot="1" x14ac:dyDescent="0.25">
      <c r="A94" s="16"/>
      <c r="B94" s="39" t="s">
        <v>56</v>
      </c>
      <c r="C94" s="40">
        <v>8025562958.0200005</v>
      </c>
      <c r="D94" s="41"/>
      <c r="E94" s="41">
        <v>8737000000</v>
      </c>
      <c r="F94" s="41"/>
      <c r="G94" s="41">
        <v>8861842647</v>
      </c>
      <c r="H94" s="41"/>
      <c r="I94" s="41">
        <v>124842647</v>
      </c>
      <c r="J94" s="40">
        <v>8763246690.4699993</v>
      </c>
      <c r="K94" s="41"/>
      <c r="L94" s="41">
        <v>129358885.53</v>
      </c>
      <c r="M94" s="42"/>
    </row>
    <row r="95" spans="1:13" ht="12" customHeight="1" thickTop="1" x14ac:dyDescent="0.2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</row>
    <row r="96" spans="1:13" ht="12" customHeight="1" x14ac:dyDescent="0.2">
      <c r="A96" s="43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</row>
    <row r="97" spans="1:13" ht="12" customHeight="1" x14ac:dyDescent="0.2">
      <c r="A97" s="65" t="s">
        <v>173</v>
      </c>
      <c r="B97" s="45" t="s">
        <v>174</v>
      </c>
      <c r="C97" s="65" t="s">
        <v>175</v>
      </c>
      <c r="D97" s="65"/>
      <c r="E97" s="45" t="s">
        <v>174</v>
      </c>
      <c r="F97" s="66"/>
      <c r="G97" s="66"/>
      <c r="H97" s="45"/>
      <c r="I97" s="45"/>
      <c r="J97" s="45"/>
      <c r="K97" s="45"/>
      <c r="L97" s="45"/>
      <c r="M97" s="44"/>
    </row>
    <row r="98" spans="1:13" ht="12" customHeight="1" x14ac:dyDescent="0.2">
      <c r="A98" s="65"/>
      <c r="B98" s="45" t="s">
        <v>176</v>
      </c>
      <c r="C98" s="65"/>
      <c r="D98" s="65"/>
      <c r="E98" s="45" t="s">
        <v>176</v>
      </c>
      <c r="F98" s="66"/>
      <c r="G98" s="66"/>
      <c r="H98" s="45"/>
      <c r="I98" s="45"/>
      <c r="J98" s="45"/>
      <c r="K98" s="45"/>
      <c r="L98" s="45"/>
      <c r="M98" s="44"/>
    </row>
    <row r="99" spans="1:13" ht="12" customHeight="1" x14ac:dyDescent="0.2">
      <c r="A99" s="65"/>
      <c r="B99" s="45" t="s">
        <v>177</v>
      </c>
      <c r="C99" s="65"/>
      <c r="D99" s="65"/>
      <c r="E99" s="45" t="s">
        <v>177</v>
      </c>
      <c r="F99" s="66"/>
      <c r="G99" s="66"/>
      <c r="H99" s="45"/>
      <c r="I99" s="45"/>
      <c r="J99" s="45"/>
      <c r="K99" s="45"/>
      <c r="L99" s="45"/>
      <c r="M99" s="44"/>
    </row>
  </sheetData>
  <autoFilter ref="A39:N94" xr:uid="{00000000-0001-0000-0000-000000000000}"/>
  <mergeCells count="19">
    <mergeCell ref="A28:B28"/>
    <mergeCell ref="A95:M95"/>
    <mergeCell ref="A97:A99"/>
    <mergeCell ref="C97:D99"/>
    <mergeCell ref="F97:G97"/>
    <mergeCell ref="F98:G98"/>
    <mergeCell ref="F99:G99"/>
    <mergeCell ref="B3:D3"/>
    <mergeCell ref="E3:F3"/>
    <mergeCell ref="G3:M3"/>
    <mergeCell ref="A4:B7"/>
    <mergeCell ref="C4:M4"/>
    <mergeCell ref="E5:F5"/>
    <mergeCell ref="G5:H5"/>
    <mergeCell ref="J5:K5"/>
    <mergeCell ref="L5:L6"/>
    <mergeCell ref="M5:M6"/>
    <mergeCell ref="A1:M1"/>
    <mergeCell ref="A2:M2"/>
  </mergeCells>
  <pageMargins left="0" right="0" top="0" bottom="0" header="0" footer="0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Aneksi nr.2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2025-03-12T13:36:11Z</dcterms:modified>
</cp:coreProperties>
</file>